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3095" firstSheet="3" activeTab="3"/>
  </bookViews>
  <sheets>
    <sheet name="Hoja1" sheetId="1" state="hidden" r:id="rId1"/>
    <sheet name="Hoja2" sheetId="2" state="hidden" r:id="rId2"/>
    <sheet name="Hoja3" sheetId="3" state="hidden" r:id="rId3"/>
    <sheet name="ACTA DE RECIBO" sheetId="4" r:id="rId4"/>
  </sheets>
  <definedNames>
    <definedName name="_xlnm.Print_Titles" localSheetId="3">'ACTA DE RECIBO'!$2:$5</definedName>
    <definedName name="_xlnm.Print_Titles" localSheetId="0">Hoja1!$2:$5</definedName>
  </definedNames>
  <calcPr calcId="144525"/>
</workbook>
</file>

<file path=xl/calcChain.xml><?xml version="1.0" encoding="utf-8"?>
<calcChain xmlns="http://schemas.openxmlformats.org/spreadsheetml/2006/main">
  <c r="D47" i="4" l="1"/>
  <c r="F40" i="4"/>
  <c r="F39" i="4"/>
  <c r="H28" i="4"/>
  <c r="H30" i="4" s="1"/>
  <c r="H31" i="4" s="1"/>
  <c r="L28" i="4"/>
  <c r="L30" i="4" s="1"/>
  <c r="L31" i="4" s="1"/>
  <c r="J28" i="4"/>
  <c r="F28" i="4"/>
  <c r="F30" i="4" s="1"/>
  <c r="F31" i="4" s="1"/>
  <c r="E10" i="4"/>
  <c r="F45" i="4" l="1"/>
  <c r="D43" i="4"/>
  <c r="L47" i="4"/>
  <c r="L49" i="4" s="1"/>
  <c r="J30" i="4"/>
  <c r="J31" i="4" s="1"/>
  <c r="F38" i="1"/>
  <c r="F37" i="1"/>
  <c r="E10" i="1"/>
  <c r="D45" i="1"/>
  <c r="H30" i="1"/>
  <c r="H32" i="1" s="1"/>
  <c r="H33" i="1" s="1"/>
  <c r="D48" i="4" l="1"/>
  <c r="D44" i="4"/>
  <c r="D45" i="4" s="1"/>
  <c r="F43" i="1"/>
  <c r="L23" i="1"/>
  <c r="L30" i="1" s="1"/>
  <c r="L32" i="1" s="1"/>
  <c r="L33" i="1" s="1"/>
  <c r="J23" i="1"/>
  <c r="J30" i="1" s="1"/>
  <c r="L45" i="1" s="1"/>
  <c r="L47" i="1" s="1"/>
  <c r="F23" i="1"/>
  <c r="D51" i="4" l="1"/>
  <c r="D50" i="4"/>
  <c r="J32" i="1"/>
  <c r="J33" i="1" s="1"/>
  <c r="D41" i="1"/>
  <c r="F30" i="1"/>
  <c r="F32" i="1" s="1"/>
  <c r="F33" i="1" s="1"/>
  <c r="D42" i="1" l="1"/>
  <c r="D43" i="1" s="1"/>
  <c r="D46" i="1"/>
  <c r="D49" i="1" l="1"/>
  <c r="D48" i="1"/>
</calcChain>
</file>

<file path=xl/comments1.xml><?xml version="1.0" encoding="utf-8"?>
<comments xmlns="http://schemas.openxmlformats.org/spreadsheetml/2006/main">
  <authors>
    <author>USER</author>
  </authors>
  <commentLis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SI CUENTA CON ADICIONALES O MODIFICACION 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SI CUENTA CON ADICIONALES O MODIFICACION </t>
        </r>
      </text>
    </comment>
  </commentList>
</comments>
</file>

<file path=xl/sharedStrings.xml><?xml version="1.0" encoding="utf-8"?>
<sst xmlns="http://schemas.openxmlformats.org/spreadsheetml/2006/main" count="196" uniqueCount="81">
  <si>
    <t>VALORES:</t>
  </si>
  <si>
    <t>FECHAS:</t>
  </si>
  <si>
    <t>ACTA DE RECIBO No</t>
  </si>
  <si>
    <t>Valor inicial:</t>
  </si>
  <si>
    <t>De Inicio :</t>
  </si>
  <si>
    <t>Valor adicional:</t>
  </si>
  <si>
    <t>Terminación :</t>
  </si>
  <si>
    <t/>
  </si>
  <si>
    <t>TOTAL:</t>
  </si>
  <si>
    <t>Plazo:</t>
  </si>
  <si>
    <t>Plazo adicional :</t>
  </si>
  <si>
    <t>SUSPEN</t>
  </si>
  <si>
    <t>DESDE</t>
  </si>
  <si>
    <t>HASTA</t>
  </si>
  <si>
    <t>Suspen. 1</t>
  </si>
  <si>
    <t>Suspen. 2</t>
  </si>
  <si>
    <t>Suspen. 3</t>
  </si>
  <si>
    <t>Terminación final:</t>
  </si>
  <si>
    <t>Item</t>
  </si>
  <si>
    <t>MODIFICACIONES</t>
  </si>
  <si>
    <t>Y/O SALDOS</t>
  </si>
  <si>
    <t>PRESENTE ACTA</t>
  </si>
  <si>
    <t>ACUMULADO</t>
  </si>
  <si>
    <t>Und</t>
  </si>
  <si>
    <t>Cantidad</t>
  </si>
  <si>
    <t>V. Unitario</t>
  </si>
  <si>
    <t xml:space="preserve">V. Total </t>
  </si>
  <si>
    <t>Valor</t>
  </si>
  <si>
    <t xml:space="preserve">Cantidad </t>
  </si>
  <si>
    <t>V Total</t>
  </si>
  <si>
    <t>VALOR CONTRATO PPAL</t>
  </si>
  <si>
    <t>$</t>
  </si>
  <si>
    <t>VALOR CONTRATO ADICIONAL</t>
  </si>
  <si>
    <t>VALOR EJECUTADO ACTA No.1</t>
  </si>
  <si>
    <t xml:space="preserve">VALOR EJECUTADO ACTA No.2 </t>
  </si>
  <si>
    <t>VALOR EJECUTADO PRESENTE ACTA</t>
  </si>
  <si>
    <t>SALDO POR EJECUTAR</t>
  </si>
  <si>
    <t>SUMAS IGUALES</t>
  </si>
  <si>
    <t xml:space="preserve">VALOR EJECUTADO A LA FECHA          </t>
  </si>
  <si>
    <t>AMORTIZACIÓN DE ANTICIPO</t>
  </si>
  <si>
    <t xml:space="preserve">SALDO AMORTIZACION  ANTICIPO </t>
  </si>
  <si>
    <t xml:space="preserve">SALDO POR EJECUTAR </t>
  </si>
  <si>
    <t xml:space="preserve">VR. A PAGAR PRESENTE ACTA </t>
  </si>
  <si>
    <t>PROCENTAJE OBRA EJECUTADO</t>
  </si>
  <si>
    <t>%</t>
  </si>
  <si>
    <t xml:space="preserve">Supervisor: </t>
  </si>
  <si>
    <t xml:space="preserve">Objeto: </t>
  </si>
  <si>
    <t>No. Y FECHA DE EXP. C.D.P.</t>
  </si>
  <si>
    <t>No.Y FECHA DE EXP.  R.P.</t>
  </si>
  <si>
    <t>RÉGIMEN DE I.V.A.</t>
  </si>
  <si>
    <t>PERIODO DE EJECUCIÓN:</t>
  </si>
  <si>
    <t>C.C./N.I.T.</t>
  </si>
  <si>
    <t>Suspen. 4</t>
  </si>
  <si>
    <t>Descripción del Producto</t>
  </si>
  <si>
    <t>uni</t>
  </si>
  <si>
    <t xml:space="preserve">CONDICIONES ORIGINALES </t>
  </si>
  <si>
    <t>EJECUCION</t>
  </si>
  <si>
    <t>1.1</t>
  </si>
  <si>
    <t>1.2</t>
  </si>
  <si>
    <t>Manual de funciones</t>
  </si>
  <si>
    <t>2.1</t>
  </si>
  <si>
    <t>Sistema</t>
  </si>
  <si>
    <t>Costo antes de Iva</t>
  </si>
  <si>
    <t xml:space="preserve">IVA </t>
  </si>
  <si>
    <t>Sumas</t>
  </si>
  <si>
    <t>BALANCE DE EJECUCION A LA FECHA :</t>
  </si>
  <si>
    <t xml:space="preserve">VALOR CONTRATO </t>
  </si>
  <si>
    <t>VR. EJECUTADO PRESENTE ACTA</t>
  </si>
  <si>
    <t>VALOR A PAGAR PRESENTE ACTA - EN LETRAS:</t>
  </si>
  <si>
    <t xml:space="preserve">El supervisor del contrato, certifica que recibe a satisfacción los productos entregados y relacionados según contrato.  </t>
  </si>
  <si>
    <t>Con base en lo anterior, es procedente autorizar el pago por valor de (Valor en letras) ($xxxxx)</t>
  </si>
  <si>
    <t>El contratista presenta la planilla No xxx  de aportes seguridad social, estado pagada,  con un ingreso base de cotización de xxxxx , correspondiente al mes de xxxx de 2018.</t>
  </si>
  <si>
    <t xml:space="preserve">CONTRATO Nro.: </t>
  </si>
  <si>
    <t xml:space="preserve">DE FECHA : </t>
  </si>
  <si>
    <t xml:space="preserve">Contratista:  </t>
  </si>
  <si>
    <t>F12-P01-GF-321
Versión 1
13/03/2018</t>
  </si>
  <si>
    <t>ACTA DE RECIBO</t>
  </si>
  <si>
    <t>SUPERVISOR</t>
  </si>
  <si>
    <t>APOYO A LA SUPERVISIÓN</t>
  </si>
  <si>
    <t xml:space="preserve">CONTRATISTA </t>
  </si>
  <si>
    <t>F12-P01-GF-311
Versión 1
13/03/2018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</si>
</sst>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[$$-240A]\ #,##0.00"/>
    <numFmt numFmtId="165" formatCode="#,##0.0"/>
    <numFmt numFmtId="166" formatCode="d\ &quot;de&quot;\ mmmm\ &quot;de&quot;\ yyyy"/>
    <numFmt numFmtId="167" formatCode="_-* #,##0\ _P_t_s_-;\-* #,##0\ _P_t_s_-;_-* &quot;-&quot;??\ _P_t_s_-;_-@_-"/>
    <numFmt numFmtId="168" formatCode="\N\o\.0"/>
  </numFmts>
  <fonts count="2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12"/>
      <name val="Times New Roman"/>
      <family val="1"/>
    </font>
    <font>
      <b/>
      <i/>
      <sz val="8"/>
      <color indexed="8"/>
      <name val="Times New Roman"/>
      <family val="1"/>
    </font>
    <font>
      <i/>
      <sz val="8"/>
      <name val="Times New Roman"/>
      <family val="1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sz val="9"/>
      <name val="Arial"/>
      <family val="2"/>
    </font>
    <font>
      <b/>
      <sz val="9"/>
      <name val="Arial Narrow"/>
      <family val="2"/>
    </font>
    <font>
      <b/>
      <sz val="9"/>
      <name val="Arial"/>
      <family val="2"/>
    </font>
    <font>
      <b/>
      <i/>
      <sz val="9"/>
      <name val="Arial Narrow"/>
      <family val="2"/>
    </font>
    <font>
      <sz val="12"/>
      <name val="Arial"/>
      <family val="2"/>
    </font>
    <font>
      <i/>
      <sz val="7"/>
      <color indexed="8"/>
      <name val="Times New Roman"/>
      <family val="1"/>
    </font>
    <font>
      <i/>
      <sz val="10"/>
      <name val="Times New Roman"/>
      <family val="1"/>
    </font>
    <font>
      <b/>
      <i/>
      <sz val="14"/>
      <color indexed="8"/>
      <name val="Times New Roman"/>
      <family val="1"/>
    </font>
    <font>
      <i/>
      <sz val="9"/>
      <name val="Times New Roman"/>
      <family val="1"/>
    </font>
    <font>
      <sz val="12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69">
    <xf numFmtId="0" fontId="0" fillId="0" borderId="0" xfId="0"/>
    <xf numFmtId="0" fontId="4" fillId="0" borderId="0" xfId="1" applyFont="1" applyFill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3" fontId="4" fillId="0" borderId="0" xfId="1" applyNumberFormat="1" applyFont="1" applyFill="1" applyBorder="1" applyAlignment="1" applyProtection="1">
      <alignment vertical="center"/>
      <protection locked="0"/>
    </xf>
    <xf numFmtId="3" fontId="5" fillId="0" borderId="0" xfId="1" applyNumberFormat="1" applyFont="1" applyFill="1" applyBorder="1" applyAlignment="1" applyProtection="1">
      <alignment vertical="center"/>
      <protection locked="0"/>
    </xf>
    <xf numFmtId="4" fontId="4" fillId="0" borderId="0" xfId="1" applyNumberFormat="1" applyFont="1" applyFill="1" applyAlignment="1" applyProtection="1">
      <alignment vertical="center"/>
      <protection locked="0"/>
    </xf>
    <xf numFmtId="0" fontId="4" fillId="0" borderId="0" xfId="1" applyFont="1" applyFill="1" applyAlignment="1" applyProtection="1">
      <alignment horizontal="center" vertical="center"/>
      <protection locked="0"/>
    </xf>
    <xf numFmtId="4" fontId="5" fillId="0" borderId="0" xfId="1" applyNumberFormat="1" applyFont="1" applyFill="1" applyBorder="1" applyAlignment="1" applyProtection="1">
      <alignment vertical="center"/>
      <protection locked="0"/>
    </xf>
    <xf numFmtId="3" fontId="4" fillId="0" borderId="0" xfId="4" applyNumberFormat="1" applyFont="1" applyFill="1" applyAlignment="1" applyProtection="1">
      <alignment vertical="center"/>
      <protection locked="0"/>
    </xf>
    <xf numFmtId="3" fontId="4" fillId="0" borderId="0" xfId="1" applyNumberFormat="1" applyFont="1" applyFill="1" applyAlignment="1" applyProtection="1">
      <alignment horizontal="center" vertical="center"/>
      <protection locked="0"/>
    </xf>
    <xf numFmtId="3" fontId="4" fillId="0" borderId="0" xfId="1" applyNumberFormat="1" applyFont="1" applyFill="1" applyAlignment="1" applyProtection="1">
      <alignment vertical="center"/>
      <protection locked="0"/>
    </xf>
    <xf numFmtId="4" fontId="5" fillId="0" borderId="3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3" fontId="5" fillId="0" borderId="1" xfId="1" applyNumberFormat="1" applyFont="1" applyFill="1" applyBorder="1" applyAlignment="1" applyProtection="1">
      <alignment vertical="center"/>
      <protection locked="0"/>
    </xf>
    <xf numFmtId="4" fontId="5" fillId="0" borderId="5" xfId="1" applyNumberFormat="1" applyFont="1" applyFill="1" applyBorder="1" applyAlignment="1" applyProtection="1">
      <alignment vertical="center"/>
      <protection locked="0"/>
    </xf>
    <xf numFmtId="4" fontId="5" fillId="0" borderId="6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165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3" fontId="5" fillId="0" borderId="3" xfId="4" applyNumberFormat="1" applyFont="1" applyFill="1" applyBorder="1" applyAlignment="1" applyProtection="1">
      <alignment vertical="center"/>
      <protection locked="0"/>
    </xf>
    <xf numFmtId="3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vertical="center"/>
      <protection locked="0"/>
    </xf>
    <xf numFmtId="9" fontId="5" fillId="0" borderId="6" xfId="11" applyFont="1" applyFill="1" applyBorder="1" applyAlignment="1" applyProtection="1">
      <alignment horizontal="center" vertical="center"/>
      <protection locked="0"/>
    </xf>
    <xf numFmtId="9" fontId="5" fillId="0" borderId="0" xfId="1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vertical="center"/>
      <protection locked="0"/>
    </xf>
    <xf numFmtId="165" fontId="5" fillId="0" borderId="0" xfId="1" applyNumberFormat="1" applyFont="1" applyFill="1" applyAlignment="1" applyProtection="1">
      <alignment horizontal="center" vertical="center"/>
      <protection locked="0"/>
    </xf>
    <xf numFmtId="0" fontId="5" fillId="0" borderId="9" xfId="1" quotePrefix="1" applyFont="1" applyFill="1" applyBorder="1" applyAlignment="1" applyProtection="1">
      <alignment horizontal="left" vertical="center"/>
      <protection locked="0"/>
    </xf>
    <xf numFmtId="4" fontId="5" fillId="0" borderId="11" xfId="1" applyNumberFormat="1" applyFont="1" applyFill="1" applyBorder="1" applyAlignment="1" applyProtection="1">
      <alignment vertical="center"/>
      <protection locked="0"/>
    </xf>
    <xf numFmtId="0" fontId="5" fillId="0" borderId="9" xfId="1" applyFont="1" applyFill="1" applyBorder="1" applyAlignment="1" applyProtection="1">
      <alignment horizontal="left" vertical="center"/>
      <protection locked="0"/>
    </xf>
    <xf numFmtId="0" fontId="5" fillId="0" borderId="4" xfId="1" quotePrefix="1" applyFont="1" applyFill="1" applyBorder="1" applyAlignment="1" applyProtection="1">
      <alignment horizontal="left" vertical="center"/>
      <protection locked="0"/>
    </xf>
    <xf numFmtId="4" fontId="5" fillId="0" borderId="1" xfId="1" applyNumberFormat="1" applyFont="1" applyFill="1" applyBorder="1" applyAlignment="1" applyProtection="1">
      <alignment vertical="center"/>
      <protection locked="0"/>
    </xf>
    <xf numFmtId="4" fontId="5" fillId="0" borderId="12" xfId="1" applyNumberFormat="1" applyFont="1" applyFill="1" applyBorder="1" applyAlignment="1" applyProtection="1">
      <alignment vertical="center"/>
      <protection locked="0"/>
    </xf>
    <xf numFmtId="0" fontId="7" fillId="0" borderId="8" xfId="1" applyFont="1" applyFill="1" applyBorder="1" applyAlignment="1" applyProtection="1">
      <alignment vertical="center"/>
      <protection locked="0"/>
    </xf>
    <xf numFmtId="165" fontId="4" fillId="0" borderId="0" xfId="1" applyNumberFormat="1" applyFont="1" applyFill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right" vertical="center"/>
      <protection locked="0"/>
    </xf>
    <xf numFmtId="0" fontId="4" fillId="0" borderId="1" xfId="1" applyFont="1" applyFill="1" applyBorder="1" applyAlignment="1" applyProtection="1">
      <alignment horizontal="right" vertical="center"/>
      <protection locked="0"/>
    </xf>
    <xf numFmtId="0" fontId="5" fillId="0" borderId="0" xfId="1" quotePrefix="1" applyFont="1" applyFill="1" applyBorder="1" applyAlignment="1" applyProtection="1">
      <alignment horizontal="justify" vertical="top" wrapText="1"/>
      <protection locked="0"/>
    </xf>
    <xf numFmtId="0" fontId="14" fillId="0" borderId="18" xfId="1" quotePrefix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3" fillId="0" borderId="0" xfId="1" applyFont="1" applyFill="1" applyBorder="1" applyProtection="1">
      <protection locked="0"/>
    </xf>
    <xf numFmtId="0" fontId="5" fillId="0" borderId="18" xfId="1" applyFont="1" applyFill="1" applyBorder="1" applyAlignment="1" applyProtection="1">
      <alignment vertical="center"/>
      <protection locked="0"/>
    </xf>
    <xf numFmtId="0" fontId="11" fillId="0" borderId="0" xfId="1" applyFont="1" applyBorder="1" applyProtection="1">
      <protection locked="0"/>
    </xf>
    <xf numFmtId="165" fontId="4" fillId="0" borderId="0" xfId="1" applyNumberFormat="1" applyFont="1" applyFill="1" applyBorder="1" applyAlignment="1" applyProtection="1">
      <alignment vertical="center"/>
      <protection locked="0"/>
    </xf>
    <xf numFmtId="4" fontId="4" fillId="0" borderId="21" xfId="1" applyNumberFormat="1" applyFont="1" applyFill="1" applyBorder="1" applyAlignment="1" applyProtection="1">
      <alignment vertical="center"/>
      <protection locked="0"/>
    </xf>
    <xf numFmtId="4" fontId="5" fillId="0" borderId="21" xfId="1" applyNumberFormat="1" applyFont="1" applyFill="1" applyBorder="1" applyAlignment="1" applyProtection="1">
      <alignment horizontal="justify" vertical="top"/>
      <protection locked="0"/>
    </xf>
    <xf numFmtId="3" fontId="5" fillId="0" borderId="21" xfId="4" applyNumberFormat="1" applyFont="1" applyFill="1" applyBorder="1" applyAlignment="1" applyProtection="1">
      <alignment horizontal="center"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167" fontId="9" fillId="0" borderId="0" xfId="1" applyNumberFormat="1" applyFont="1" applyFill="1" applyBorder="1" applyAlignment="1" applyProtection="1">
      <alignment horizontal="center"/>
      <protection locked="0"/>
    </xf>
    <xf numFmtId="43" fontId="5" fillId="0" borderId="22" xfId="4" applyFont="1" applyFill="1" applyBorder="1" applyAlignment="1" applyProtection="1">
      <alignment vertical="center"/>
      <protection locked="0"/>
    </xf>
    <xf numFmtId="43" fontId="5" fillId="0" borderId="0" xfId="4" applyFont="1" applyFill="1" applyBorder="1" applyAlignment="1" applyProtection="1">
      <alignment vertical="center"/>
      <protection locked="0"/>
    </xf>
    <xf numFmtId="43" fontId="5" fillId="0" borderId="23" xfId="4" applyFont="1" applyFill="1" applyBorder="1" applyAlignment="1" applyProtection="1">
      <alignment vertical="center"/>
      <protection locked="0"/>
    </xf>
    <xf numFmtId="0" fontId="9" fillId="0" borderId="10" xfId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 applyProtection="1">
      <alignment horizontal="center" vertical="center"/>
      <protection locked="0"/>
    </xf>
    <xf numFmtId="167" fontId="9" fillId="0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4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vertical="center"/>
    </xf>
    <xf numFmtId="3" fontId="5" fillId="0" borderId="41" xfId="4" applyNumberFormat="1" applyFont="1" applyFill="1" applyBorder="1" applyAlignment="1" applyProtection="1">
      <alignment horizontal="left" vertical="center"/>
      <protection locked="0"/>
    </xf>
    <xf numFmtId="3" fontId="5" fillId="0" borderId="42" xfId="4" applyNumberFormat="1" applyFont="1" applyFill="1" applyBorder="1" applyAlignment="1" applyProtection="1">
      <alignment horizontal="left" vertical="center"/>
      <protection locked="0"/>
    </xf>
    <xf numFmtId="0" fontId="4" fillId="0" borderId="40" xfId="1" applyFont="1" applyFill="1" applyBorder="1" applyAlignment="1" applyProtection="1">
      <alignment horizontal="left" vertical="center"/>
      <protection locked="0"/>
    </xf>
    <xf numFmtId="3" fontId="5" fillId="0" borderId="44" xfId="4" applyNumberFormat="1" applyFont="1" applyFill="1" applyBorder="1" applyAlignment="1" applyProtection="1">
      <alignment horizontal="center" vertical="center"/>
      <protection locked="0"/>
    </xf>
    <xf numFmtId="3" fontId="5" fillId="0" borderId="45" xfId="4" quotePrefix="1" applyNumberFormat="1" applyFont="1" applyFill="1" applyBorder="1" applyAlignment="1" applyProtection="1">
      <alignment horizontal="left" vertical="center"/>
    </xf>
    <xf numFmtId="3" fontId="5" fillId="0" borderId="45" xfId="1" applyNumberFormat="1" applyFont="1" applyFill="1" applyBorder="1" applyAlignment="1" applyProtection="1">
      <alignment vertical="center" wrapText="1"/>
    </xf>
    <xf numFmtId="3" fontId="5" fillId="0" borderId="46" xfId="1" quotePrefix="1" applyNumberFormat="1" applyFont="1" applyFill="1" applyBorder="1" applyAlignment="1" applyProtection="1">
      <alignment vertical="center" wrapText="1"/>
    </xf>
    <xf numFmtId="3" fontId="4" fillId="0" borderId="48" xfId="4" quotePrefix="1" applyNumberFormat="1" applyFont="1" applyFill="1" applyBorder="1" applyAlignment="1" applyProtection="1">
      <alignment horizontal="left" vertical="center"/>
      <protection locked="0"/>
    </xf>
    <xf numFmtId="3" fontId="5" fillId="0" borderId="37" xfId="4" applyNumberFormat="1" applyFont="1" applyFill="1" applyBorder="1" applyAlignment="1" applyProtection="1">
      <alignment vertical="top"/>
      <protection locked="0"/>
    </xf>
    <xf numFmtId="3" fontId="5" fillId="0" borderId="36" xfId="4" applyNumberFormat="1" applyFont="1" applyFill="1" applyBorder="1" applyAlignment="1" applyProtection="1">
      <alignment vertical="top"/>
      <protection locked="0"/>
    </xf>
    <xf numFmtId="3" fontId="5" fillId="0" borderId="38" xfId="4" applyNumberFormat="1" applyFont="1" applyFill="1" applyBorder="1" applyAlignment="1" applyProtection="1">
      <alignment vertical="top"/>
      <protection locked="0"/>
    </xf>
    <xf numFmtId="3" fontId="5" fillId="0" borderId="65" xfId="1" applyNumberFormat="1" applyFont="1" applyFill="1" applyBorder="1" applyAlignment="1" applyProtection="1">
      <alignment vertical="center" wrapText="1"/>
    </xf>
    <xf numFmtId="0" fontId="4" fillId="0" borderId="35" xfId="1" applyFont="1" applyFill="1" applyBorder="1" applyAlignment="1" applyProtection="1">
      <alignment horizontal="left" vertical="center"/>
      <protection hidden="1"/>
    </xf>
    <xf numFmtId="4" fontId="5" fillId="0" borderId="36" xfId="1" applyNumberFormat="1" applyFont="1" applyFill="1" applyBorder="1" applyAlignment="1" applyProtection="1">
      <alignment horizontal="justify" vertical="top"/>
      <protection locked="0"/>
    </xf>
    <xf numFmtId="0" fontId="7" fillId="0" borderId="71" xfId="1" applyFont="1" applyFill="1" applyBorder="1" applyAlignment="1" applyProtection="1">
      <alignment horizontal="center" vertical="center"/>
      <protection locked="0"/>
    </xf>
    <xf numFmtId="165" fontId="7" fillId="0" borderId="72" xfId="4" applyNumberFormat="1" applyFont="1" applyFill="1" applyBorder="1" applyAlignment="1" applyProtection="1">
      <alignment horizontal="center" vertical="center"/>
      <protection locked="0"/>
    </xf>
    <xf numFmtId="3" fontId="7" fillId="0" borderId="72" xfId="1" quotePrefix="1" applyNumberFormat="1" applyFont="1" applyFill="1" applyBorder="1" applyAlignment="1" applyProtection="1">
      <alignment horizontal="center" vertical="center"/>
      <protection locked="0"/>
    </xf>
    <xf numFmtId="3" fontId="7" fillId="0" borderId="73" xfId="1" applyNumberFormat="1" applyFont="1" applyFill="1" applyBorder="1" applyAlignment="1" applyProtection="1">
      <alignment horizontal="center" vertical="center"/>
      <protection locked="0"/>
    </xf>
    <xf numFmtId="3" fontId="5" fillId="0" borderId="62" xfId="4" applyNumberFormat="1" applyFont="1" applyFill="1" applyBorder="1" applyAlignment="1" applyProtection="1">
      <alignment horizontal="center" vertical="center"/>
      <protection locked="0"/>
    </xf>
    <xf numFmtId="165" fontId="5" fillId="0" borderId="74" xfId="1" applyNumberFormat="1" applyFont="1" applyFill="1" applyBorder="1" applyAlignment="1" applyProtection="1">
      <alignment vertical="center"/>
      <protection locked="0"/>
    </xf>
    <xf numFmtId="3" fontId="5" fillId="0" borderId="74" xfId="1" applyNumberFormat="1" applyFont="1" applyFill="1" applyBorder="1" applyAlignment="1" applyProtection="1">
      <alignment vertical="center"/>
      <protection locked="0"/>
    </xf>
    <xf numFmtId="4" fontId="5" fillId="0" borderId="63" xfId="1" applyNumberFormat="1" applyFont="1" applyFill="1" applyBorder="1" applyAlignment="1" applyProtection="1">
      <alignment vertical="center"/>
      <protection locked="0"/>
    </xf>
    <xf numFmtId="3" fontId="5" fillId="0" borderId="60" xfId="4" applyNumberFormat="1" applyFont="1" applyFill="1" applyBorder="1" applyAlignment="1" applyProtection="1">
      <alignment horizontal="center" vertical="center"/>
      <protection locked="0"/>
    </xf>
    <xf numFmtId="4" fontId="5" fillId="0" borderId="61" xfId="1" applyNumberFormat="1" applyFont="1" applyFill="1" applyBorder="1" applyAlignment="1" applyProtection="1">
      <alignment vertical="center"/>
      <protection locked="0"/>
    </xf>
    <xf numFmtId="3" fontId="5" fillId="0" borderId="75" xfId="4" applyNumberFormat="1" applyFont="1" applyFill="1" applyBorder="1" applyAlignment="1" applyProtection="1">
      <alignment horizontal="center" vertical="center"/>
      <protection locked="0"/>
    </xf>
    <xf numFmtId="3" fontId="5" fillId="0" borderId="12" xfId="1" applyNumberFormat="1" applyFont="1" applyFill="1" applyBorder="1" applyAlignment="1" applyProtection="1">
      <alignment vertical="center"/>
      <protection locked="0"/>
    </xf>
    <xf numFmtId="0" fontId="7" fillId="0" borderId="73" xfId="1" applyFont="1" applyFill="1" applyBorder="1" applyAlignment="1" applyProtection="1">
      <alignment horizontal="center" vertical="center"/>
      <protection locked="0"/>
    </xf>
    <xf numFmtId="4" fontId="5" fillId="0" borderId="62" xfId="1" applyNumberFormat="1" applyFont="1" applyFill="1" applyBorder="1" applyAlignment="1" applyProtection="1">
      <alignment vertical="center"/>
      <protection locked="0"/>
    </xf>
    <xf numFmtId="4" fontId="5" fillId="0" borderId="60" xfId="1" applyNumberFormat="1" applyFont="1" applyFill="1" applyBorder="1" applyAlignment="1" applyProtection="1">
      <alignment vertical="center"/>
      <protection locked="0"/>
    </xf>
    <xf numFmtId="4" fontId="5" fillId="0" borderId="75" xfId="1" applyNumberFormat="1" applyFont="1" applyFill="1" applyBorder="1" applyAlignment="1" applyProtection="1">
      <alignment vertical="center"/>
      <protection locked="0"/>
    </xf>
    <xf numFmtId="0" fontId="7" fillId="0" borderId="75" xfId="1" applyFont="1" applyFill="1" applyBorder="1" applyAlignment="1" applyProtection="1">
      <alignment horizontal="center" vertical="center"/>
      <protection locked="0"/>
    </xf>
    <xf numFmtId="4" fontId="7" fillId="0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2" xfId="1" applyFont="1" applyFill="1" applyBorder="1" applyAlignment="1" applyProtection="1">
      <alignment horizontal="center" vertical="center"/>
      <protection locked="0"/>
    </xf>
    <xf numFmtId="4" fontId="7" fillId="0" borderId="76" xfId="1" applyNumberFormat="1" applyFont="1" applyFill="1" applyBorder="1" applyAlignment="1" applyProtection="1">
      <alignment horizontal="center" vertical="center"/>
      <protection locked="0"/>
    </xf>
    <xf numFmtId="4" fontId="5" fillId="5" borderId="62" xfId="1" applyNumberFormat="1" applyFont="1" applyFill="1" applyBorder="1" applyAlignment="1" applyProtection="1">
      <alignment horizontal="right" vertical="center"/>
      <protection locked="0"/>
    </xf>
    <xf numFmtId="4" fontId="5" fillId="0" borderId="74" xfId="1" applyNumberFormat="1" applyFont="1" applyFill="1" applyBorder="1" applyAlignment="1" applyProtection="1">
      <alignment vertical="center"/>
      <protection locked="0"/>
    </xf>
    <xf numFmtId="4" fontId="5" fillId="0" borderId="74" xfId="1" applyNumberFormat="1" applyFont="1" applyFill="1" applyBorder="1" applyAlignment="1" applyProtection="1">
      <alignment horizontal="center" vertical="center"/>
      <protection locked="0"/>
    </xf>
    <xf numFmtId="4" fontId="5" fillId="5" borderId="60" xfId="1" applyNumberFormat="1" applyFont="1" applyFill="1" applyBorder="1" applyAlignment="1" applyProtection="1">
      <alignment horizontal="right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5" borderId="75" xfId="1" applyNumberFormat="1" applyFont="1" applyFill="1" applyBorder="1" applyAlignment="1" applyProtection="1">
      <alignment horizontal="right" vertical="center"/>
      <protection locked="0"/>
    </xf>
    <xf numFmtId="4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4" xfId="1" quotePrefix="1" applyFont="1" applyFill="1" applyBorder="1" applyAlignment="1" applyProtection="1">
      <alignment horizontal="left" vertical="center"/>
      <protection locked="0"/>
    </xf>
    <xf numFmtId="3" fontId="5" fillId="0" borderId="38" xfId="4" applyNumberFormat="1" applyFont="1" applyFill="1" applyBorder="1" applyAlignment="1" applyProtection="1">
      <alignment vertical="top"/>
      <protection locked="0"/>
    </xf>
    <xf numFmtId="3" fontId="5" fillId="0" borderId="37" xfId="4" applyNumberFormat="1" applyFont="1" applyFill="1" applyBorder="1" applyAlignment="1" applyProtection="1">
      <alignment vertical="top"/>
      <protection locked="0"/>
    </xf>
    <xf numFmtId="0" fontId="0" fillId="0" borderId="1" xfId="0" applyBorder="1"/>
    <xf numFmtId="0" fontId="5" fillId="0" borderId="1" xfId="1" applyFont="1" applyFill="1" applyBorder="1" applyAlignment="1" applyProtection="1">
      <alignment vertical="center"/>
      <protection locked="0"/>
    </xf>
    <xf numFmtId="4" fontId="5" fillId="6" borderId="76" xfId="1" applyNumberFormat="1" applyFont="1" applyFill="1" applyBorder="1" applyAlignment="1" applyProtection="1">
      <alignment vertical="center"/>
      <protection locked="0"/>
    </xf>
    <xf numFmtId="4" fontId="5" fillId="6" borderId="12" xfId="1" applyNumberFormat="1" applyFont="1" applyFill="1" applyBorder="1" applyAlignment="1" applyProtection="1">
      <alignment vertical="center"/>
      <protection locked="0"/>
    </xf>
    <xf numFmtId="4" fontId="7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horizontal="right" vertical="center"/>
      <protection locked="0"/>
    </xf>
    <xf numFmtId="4" fontId="10" fillId="4" borderId="0" xfId="1" applyNumberFormat="1" applyFont="1" applyFill="1" applyBorder="1" applyAlignment="1" applyProtection="1">
      <alignment vertical="center"/>
      <protection locked="0"/>
    </xf>
    <xf numFmtId="0" fontId="4" fillId="0" borderId="13" xfId="1" applyFont="1" applyFill="1" applyBorder="1" applyAlignment="1" applyProtection="1">
      <alignment horizontal="right" vertical="center"/>
      <protection locked="0"/>
    </xf>
    <xf numFmtId="4" fontId="10" fillId="4" borderId="6" xfId="1" applyNumberFormat="1" applyFont="1" applyFill="1" applyBorder="1" applyAlignment="1" applyProtection="1">
      <alignment vertical="center"/>
      <protection locked="0"/>
    </xf>
    <xf numFmtId="0" fontId="0" fillId="0" borderId="0" xfId="0" applyBorder="1"/>
    <xf numFmtId="0" fontId="3" fillId="0" borderId="0" xfId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horizontal="left" vertical="center"/>
      <protection locked="0"/>
    </xf>
    <xf numFmtId="3" fontId="4" fillId="0" borderId="1" xfId="4" applyNumberFormat="1" applyFont="1" applyFill="1" applyBorder="1" applyAlignment="1" applyProtection="1">
      <alignment vertical="center"/>
      <protection locked="0"/>
    </xf>
    <xf numFmtId="0" fontId="0" fillId="0" borderId="36" xfId="0" applyBorder="1"/>
    <xf numFmtId="0" fontId="9" fillId="0" borderId="0" xfId="1" applyFont="1" applyFill="1" applyBorder="1" applyAlignment="1" applyProtection="1">
      <alignment horizontal="center"/>
    </xf>
    <xf numFmtId="0" fontId="0" fillId="0" borderId="32" xfId="0" applyBorder="1"/>
    <xf numFmtId="0" fontId="19" fillId="0" borderId="0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  <protection locked="0"/>
    </xf>
    <xf numFmtId="0" fontId="15" fillId="0" borderId="0" xfId="1" applyFont="1" applyBorder="1" applyProtection="1">
      <protection locked="0"/>
    </xf>
    <xf numFmtId="0" fontId="19" fillId="0" borderId="0" xfId="1" applyFont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17" fillId="0" borderId="0" xfId="1" quotePrefix="1" applyFont="1" applyBorder="1" applyAlignment="1" applyProtection="1">
      <alignment horizontal="left"/>
      <protection locked="0"/>
    </xf>
    <xf numFmtId="0" fontId="3" fillId="0" borderId="83" xfId="1" applyFont="1" applyFill="1" applyBorder="1" applyAlignment="1" applyProtection="1">
      <alignment horizontal="center" vertical="center"/>
      <protection locked="0"/>
    </xf>
    <xf numFmtId="0" fontId="4" fillId="0" borderId="36" xfId="1" applyFont="1" applyFill="1" applyBorder="1" applyAlignment="1" applyProtection="1">
      <alignment horizontal="left" vertical="center"/>
      <protection hidden="1"/>
    </xf>
    <xf numFmtId="0" fontId="4" fillId="0" borderId="37" xfId="1" applyFont="1" applyFill="1" applyBorder="1" applyAlignment="1" applyProtection="1">
      <alignment horizontal="center" vertical="center"/>
      <protection locked="0"/>
    </xf>
    <xf numFmtId="3" fontId="4" fillId="0" borderId="13" xfId="4" quotePrefix="1" applyNumberFormat="1" applyFont="1" applyFill="1" applyBorder="1" applyAlignment="1" applyProtection="1">
      <alignment horizontal="left" vertical="center"/>
      <protection locked="0"/>
    </xf>
    <xf numFmtId="3" fontId="5" fillId="0" borderId="42" xfId="1" applyNumberFormat="1" applyFont="1" applyFill="1" applyBorder="1" applyAlignment="1" applyProtection="1">
      <alignment vertical="center" wrapText="1"/>
      <protection locked="0"/>
    </xf>
    <xf numFmtId="3" fontId="5" fillId="0" borderId="84" xfId="1" applyNumberFormat="1" applyFont="1" applyFill="1" applyBorder="1" applyAlignment="1" applyProtection="1">
      <alignment vertical="center" wrapText="1"/>
      <protection locked="0"/>
    </xf>
    <xf numFmtId="0" fontId="4" fillId="0" borderId="50" xfId="1" applyFont="1" applyFill="1" applyBorder="1" applyAlignment="1" applyProtection="1">
      <alignment horizontal="left" vertical="center"/>
      <protection locked="0"/>
    </xf>
    <xf numFmtId="0" fontId="4" fillId="0" borderId="37" xfId="1" applyFont="1" applyFill="1" applyBorder="1" applyAlignment="1" applyProtection="1">
      <alignment horizontal="left" vertical="center"/>
      <protection locked="0"/>
    </xf>
    <xf numFmtId="3" fontId="4" fillId="0" borderId="37" xfId="4" applyNumberFormat="1" applyFont="1" applyFill="1" applyBorder="1" applyAlignment="1" applyProtection="1">
      <alignment vertical="center"/>
      <protection locked="0"/>
    </xf>
    <xf numFmtId="167" fontId="9" fillId="0" borderId="25" xfId="1" applyNumberFormat="1" applyFont="1" applyFill="1" applyBorder="1" applyAlignment="1" applyProtection="1">
      <alignment vertical="top" wrapText="1"/>
      <protection locked="0"/>
    </xf>
    <xf numFmtId="167" fontId="9" fillId="0" borderId="26" xfId="1" applyNumberFormat="1" applyFont="1" applyFill="1" applyBorder="1" applyAlignment="1" applyProtection="1">
      <alignment vertical="top" wrapText="1"/>
      <protection locked="0"/>
    </xf>
    <xf numFmtId="167" fontId="9" fillId="0" borderId="24" xfId="1" applyNumberFormat="1" applyFont="1" applyFill="1" applyBorder="1" applyAlignment="1" applyProtection="1">
      <alignment vertical="top" wrapText="1"/>
      <protection locked="0"/>
    </xf>
    <xf numFmtId="167" fontId="9" fillId="0" borderId="0" xfId="1" quotePrefix="1" applyNumberFormat="1" applyFont="1" applyFill="1" applyBorder="1" applyAlignment="1" applyProtection="1">
      <alignment vertical="top" wrapText="1"/>
      <protection locked="0"/>
    </xf>
    <xf numFmtId="167" fontId="9" fillId="0" borderId="0" xfId="1" applyNumberFormat="1" applyFont="1" applyFill="1" applyBorder="1" applyAlignment="1" applyProtection="1">
      <alignment vertical="top" wrapText="1"/>
      <protection locked="0"/>
    </xf>
    <xf numFmtId="43" fontId="0" fillId="0" borderId="0" xfId="0" applyNumberFormat="1"/>
    <xf numFmtId="0" fontId="4" fillId="0" borderId="20" xfId="1" applyFont="1" applyFill="1" applyBorder="1" applyAlignment="1" applyProtection="1">
      <alignment horizontal="center" vertical="center"/>
      <protection locked="0"/>
    </xf>
    <xf numFmtId="0" fontId="4" fillId="0" borderId="79" xfId="1" applyFont="1" applyFill="1" applyBorder="1" applyAlignment="1" applyProtection="1">
      <alignment horizontal="center" vertical="center"/>
      <protection locked="0"/>
    </xf>
    <xf numFmtId="166" fontId="8" fillId="0" borderId="2" xfId="1" applyNumberFormat="1" applyFont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left" vertical="center"/>
      <protection hidden="1"/>
    </xf>
    <xf numFmtId="0" fontId="5" fillId="0" borderId="24" xfId="1" applyFont="1" applyFill="1" applyBorder="1" applyAlignment="1" applyProtection="1">
      <alignment horizontal="left" vertical="center"/>
      <protection hidden="1"/>
    </xf>
    <xf numFmtId="3" fontId="5" fillId="0" borderId="1" xfId="4" applyNumberFormat="1" applyFont="1" applyFill="1" applyBorder="1" applyAlignment="1" applyProtection="1">
      <alignment horizontal="center" vertical="top"/>
      <protection locked="0"/>
    </xf>
    <xf numFmtId="3" fontId="5" fillId="0" borderId="36" xfId="4" applyNumberFormat="1" applyFont="1" applyFill="1" applyBorder="1" applyAlignment="1" applyProtection="1">
      <alignment horizontal="center" vertical="top"/>
      <protection locked="0"/>
    </xf>
    <xf numFmtId="3" fontId="5" fillId="0" borderId="38" xfId="4" applyNumberFormat="1" applyFont="1" applyFill="1" applyBorder="1" applyAlignment="1" applyProtection="1">
      <alignment vertical="top"/>
      <protection locked="0"/>
    </xf>
    <xf numFmtId="3" fontId="5" fillId="0" borderId="1" xfId="4" applyNumberFormat="1" applyFont="1" applyFill="1" applyBorder="1" applyAlignment="1" applyProtection="1">
      <alignment vertical="top"/>
      <protection locked="0"/>
    </xf>
    <xf numFmtId="3" fontId="5" fillId="0" borderId="37" xfId="4" applyNumberFormat="1" applyFont="1" applyFill="1" applyBorder="1" applyAlignment="1" applyProtection="1">
      <alignment horizontal="center" vertical="top"/>
      <protection locked="0"/>
    </xf>
    <xf numFmtId="3" fontId="5" fillId="0" borderId="31" xfId="4" applyNumberFormat="1" applyFont="1" applyFill="1" applyBorder="1" applyAlignment="1" applyProtection="1">
      <alignment horizontal="center" vertical="top"/>
      <protection locked="0"/>
    </xf>
    <xf numFmtId="3" fontId="5" fillId="0" borderId="32" xfId="4" applyNumberFormat="1" applyFont="1" applyFill="1" applyBorder="1" applyAlignment="1" applyProtection="1">
      <alignment horizontal="center" vertical="top"/>
      <protection locked="0"/>
    </xf>
    <xf numFmtId="3" fontId="5" fillId="0" borderId="81" xfId="4" applyNumberFormat="1" applyFont="1" applyFill="1" applyBorder="1" applyAlignment="1" applyProtection="1">
      <alignment horizontal="center" vertical="top"/>
      <protection locked="0"/>
    </xf>
    <xf numFmtId="166" fontId="8" fillId="0" borderId="5" xfId="1" applyNumberFormat="1" applyFont="1" applyBorder="1" applyAlignment="1" applyProtection="1">
      <alignment horizontal="left"/>
      <protection locked="0"/>
    </xf>
    <xf numFmtId="166" fontId="8" fillId="0" borderId="47" xfId="1" applyNumberFormat="1" applyFont="1" applyBorder="1" applyAlignment="1" applyProtection="1">
      <alignment horizontal="left"/>
      <protection locked="0"/>
    </xf>
    <xf numFmtId="3" fontId="5" fillId="0" borderId="36" xfId="1" applyNumberFormat="1" applyFont="1" applyFill="1" applyBorder="1" applyAlignment="1" applyProtection="1">
      <alignment horizontal="left" vertical="center"/>
    </xf>
    <xf numFmtId="3" fontId="5" fillId="0" borderId="37" xfId="1" applyNumberFormat="1" applyFont="1" applyFill="1" applyBorder="1" applyAlignment="1" applyProtection="1">
      <alignment horizontal="left" vertical="center"/>
    </xf>
    <xf numFmtId="3" fontId="4" fillId="0" borderId="8" xfId="4" applyNumberFormat="1" applyFont="1" applyFill="1" applyBorder="1" applyAlignment="1" applyProtection="1">
      <alignment horizontal="left" vertical="center"/>
      <protection locked="0"/>
    </xf>
    <xf numFmtId="3" fontId="4" fillId="0" borderId="13" xfId="4" applyNumberFormat="1" applyFont="1" applyFill="1" applyBorder="1" applyAlignment="1" applyProtection="1">
      <alignment horizontal="left" vertical="center"/>
      <protection locked="0"/>
    </xf>
    <xf numFmtId="0" fontId="19" fillId="0" borderId="0" xfId="1" applyFont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  <protection locked="0"/>
    </xf>
    <xf numFmtId="3" fontId="4" fillId="0" borderId="7" xfId="4" applyNumberFormat="1" applyFont="1" applyFill="1" applyBorder="1" applyAlignment="1" applyProtection="1">
      <alignment horizontal="center" vertical="center"/>
      <protection locked="0"/>
    </xf>
    <xf numFmtId="3" fontId="4" fillId="0" borderId="14" xfId="4" applyNumberFormat="1" applyFont="1" applyFill="1" applyBorder="1" applyAlignment="1" applyProtection="1">
      <alignment horizontal="center" vertical="center"/>
      <protection locked="0"/>
    </xf>
    <xf numFmtId="3" fontId="4" fillId="0" borderId="3" xfId="4" applyNumberFormat="1" applyFont="1" applyFill="1" applyBorder="1" applyAlignment="1" applyProtection="1">
      <alignment horizontal="center" vertical="center"/>
      <protection locked="0"/>
    </xf>
    <xf numFmtId="0" fontId="4" fillId="0" borderId="25" xfId="1" applyFont="1" applyFill="1" applyBorder="1" applyAlignment="1" applyProtection="1">
      <alignment horizontal="center" vertical="center"/>
      <protection locked="0"/>
    </xf>
    <xf numFmtId="3" fontId="5" fillId="0" borderId="53" xfId="1" applyNumberFormat="1" applyFont="1" applyFill="1" applyBorder="1" applyAlignment="1" applyProtection="1">
      <alignment horizontal="center" vertical="center"/>
    </xf>
    <xf numFmtId="3" fontId="5" fillId="0" borderId="54" xfId="1" applyNumberFormat="1" applyFont="1" applyFill="1" applyBorder="1" applyAlignment="1" applyProtection="1">
      <alignment horizontal="center" vertical="center"/>
    </xf>
    <xf numFmtId="3" fontId="5" fillId="0" borderId="55" xfId="1" applyNumberFormat="1" applyFont="1" applyFill="1" applyBorder="1" applyAlignment="1" applyProtection="1">
      <alignment horizontal="center" vertical="center"/>
    </xf>
    <xf numFmtId="3" fontId="5" fillId="0" borderId="56" xfId="1" applyNumberFormat="1" applyFont="1" applyFill="1" applyBorder="1" applyAlignment="1" applyProtection="1">
      <alignment horizontal="center" vertical="center"/>
    </xf>
    <xf numFmtId="0" fontId="5" fillId="0" borderId="4" xfId="1" quotePrefix="1" applyFont="1" applyFill="1" applyBorder="1" applyAlignment="1" applyProtection="1">
      <alignment horizontal="left" vertical="center"/>
      <protection locked="0"/>
    </xf>
    <xf numFmtId="0" fontId="5" fillId="0" borderId="1" xfId="1" quotePrefix="1" applyFont="1" applyFill="1" applyBorder="1" applyAlignment="1" applyProtection="1">
      <alignment horizontal="left" vertical="center"/>
      <protection locked="0"/>
    </xf>
    <xf numFmtId="0" fontId="7" fillId="0" borderId="8" xfId="1" quotePrefix="1" applyFont="1" applyFill="1" applyBorder="1" applyAlignment="1" applyProtection="1">
      <alignment horizontal="left" vertical="center"/>
      <protection locked="0"/>
    </xf>
    <xf numFmtId="0" fontId="7" fillId="0" borderId="13" xfId="1" quotePrefix="1" applyFont="1" applyFill="1" applyBorder="1" applyAlignment="1" applyProtection="1">
      <alignment horizontal="left" vertical="center"/>
      <protection locked="0"/>
    </xf>
    <xf numFmtId="3" fontId="5" fillId="0" borderId="13" xfId="4" applyNumberFormat="1" applyFont="1" applyFill="1" applyBorder="1" applyAlignment="1" applyProtection="1">
      <alignment horizontal="center" vertical="top"/>
      <protection locked="0"/>
    </xf>
    <xf numFmtId="3" fontId="5" fillId="0" borderId="27" xfId="4" applyNumberFormat="1" applyFont="1" applyFill="1" applyBorder="1" applyAlignment="1" applyProtection="1">
      <alignment vertical="top"/>
      <protection locked="0"/>
    </xf>
    <xf numFmtId="0" fontId="9" fillId="0" borderId="0" xfId="1" applyFont="1" applyBorder="1" applyAlignment="1" applyProtection="1">
      <alignment horizontal="center"/>
    </xf>
    <xf numFmtId="0" fontId="5" fillId="0" borderId="30" xfId="1" applyFont="1" applyFill="1" applyBorder="1" applyAlignment="1" applyProtection="1">
      <alignment horizontal="left" vertical="center" wrapText="1"/>
      <protection locked="0"/>
    </xf>
    <xf numFmtId="0" fontId="5" fillId="0" borderId="39" xfId="1" quotePrefix="1" applyFont="1" applyFill="1" applyBorder="1" applyAlignment="1" applyProtection="1">
      <alignment horizontal="justify" vertical="center" wrapText="1"/>
      <protection locked="0"/>
    </xf>
    <xf numFmtId="0" fontId="5" fillId="0" borderId="34" xfId="1" quotePrefix="1" applyFont="1" applyFill="1" applyBorder="1" applyAlignment="1" applyProtection="1">
      <alignment horizontal="justify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7" xfId="1" quotePrefix="1" applyFont="1" applyFill="1" applyBorder="1" applyAlignment="1" applyProtection="1">
      <alignment horizontal="left" vertical="center"/>
      <protection locked="0"/>
    </xf>
    <xf numFmtId="0" fontId="5" fillId="0" borderId="14" xfId="1" quotePrefix="1" applyFont="1" applyFill="1" applyBorder="1" applyAlignment="1" applyProtection="1">
      <alignment horizontal="left" vertical="center"/>
      <protection locked="0"/>
    </xf>
    <xf numFmtId="168" fontId="18" fillId="0" borderId="52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17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34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19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0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32" xfId="1" applyNumberFormat="1" applyFont="1" applyFill="1" applyBorder="1" applyAlignment="1" applyProtection="1">
      <alignment horizontal="center" vertical="center" wrapText="1"/>
      <protection locked="0"/>
    </xf>
    <xf numFmtId="168" fontId="18" fillId="0" borderId="8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80" xfId="1" applyFont="1" applyFill="1" applyBorder="1" applyAlignment="1" applyProtection="1">
      <alignment vertical="top" wrapText="1"/>
      <protection locked="0"/>
    </xf>
    <xf numFmtId="0" fontId="4" fillId="0" borderId="28" xfId="1" applyFont="1" applyFill="1" applyBorder="1" applyAlignment="1" applyProtection="1">
      <alignment vertical="top" wrapText="1"/>
      <protection locked="0"/>
    </xf>
    <xf numFmtId="0" fontId="4" fillId="0" borderId="18" xfId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0" fontId="4" fillId="0" borderId="30" xfId="1" applyFont="1" applyFill="1" applyBorder="1" applyAlignment="1" applyProtection="1">
      <alignment vertical="top" wrapText="1"/>
      <protection locked="0"/>
    </xf>
    <xf numFmtId="0" fontId="7" fillId="0" borderId="0" xfId="1" quotePrefix="1" applyFont="1" applyFill="1" applyBorder="1" applyAlignment="1" applyProtection="1">
      <alignment horizontal="left" vertical="center"/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5" xfId="1" applyFont="1" applyFill="1" applyBorder="1" applyAlignment="1" applyProtection="1">
      <alignment horizontal="right" vertical="center"/>
      <protection locked="0"/>
    </xf>
    <xf numFmtId="10" fontId="5" fillId="0" borderId="13" xfId="13" applyNumberFormat="1" applyFont="1" applyFill="1" applyBorder="1" applyAlignment="1" applyProtection="1">
      <alignment horizontal="center" vertical="center"/>
      <protection locked="0"/>
    </xf>
    <xf numFmtId="10" fontId="5" fillId="0" borderId="6" xfId="13" applyNumberFormat="1" applyFont="1" applyFill="1" applyBorder="1" applyAlignment="1" applyProtection="1">
      <alignment horizontal="center" vertical="center"/>
      <protection locked="0"/>
    </xf>
    <xf numFmtId="4" fontId="5" fillId="0" borderId="14" xfId="1" applyNumberFormat="1" applyFont="1" applyFill="1" applyBorder="1" applyAlignment="1" applyProtection="1">
      <alignment horizontal="right" vertical="center"/>
      <protection locked="0"/>
    </xf>
    <xf numFmtId="4" fontId="5" fillId="0" borderId="3" xfId="1" applyNumberFormat="1" applyFont="1" applyFill="1" applyBorder="1" applyAlignment="1" applyProtection="1">
      <alignment horizontal="right" vertical="center"/>
      <protection locked="0"/>
    </xf>
    <xf numFmtId="4" fontId="5" fillId="0" borderId="36" xfId="1" applyNumberFormat="1" applyFont="1" applyFill="1" applyBorder="1" applyAlignment="1" applyProtection="1">
      <alignment horizontal="right" vertical="center"/>
      <protection locked="0"/>
    </xf>
    <xf numFmtId="4" fontId="5" fillId="0" borderId="51" xfId="1" applyNumberFormat="1" applyFont="1" applyFill="1" applyBorder="1" applyAlignment="1" applyProtection="1">
      <alignment horizontal="right" vertical="center"/>
      <protection locked="0"/>
    </xf>
    <xf numFmtId="4" fontId="5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0" xfId="1" applyFont="1" applyFill="1" applyBorder="1" applyAlignment="1" applyProtection="1">
      <alignment horizontal="left" vertical="center"/>
      <protection locked="0"/>
    </xf>
    <xf numFmtId="0" fontId="5" fillId="0" borderId="0" xfId="1" quotePrefix="1" applyFont="1" applyFill="1" applyBorder="1" applyAlignment="1" applyProtection="1">
      <alignment horizontal="left" vertical="center"/>
      <protection locked="0"/>
    </xf>
    <xf numFmtId="4" fontId="5" fillId="0" borderId="13" xfId="1" applyNumberFormat="1" applyFont="1" applyFill="1" applyBorder="1" applyAlignment="1" applyProtection="1">
      <alignment horizontal="right" vertical="center"/>
      <protection locked="0"/>
    </xf>
    <xf numFmtId="4" fontId="5" fillId="0" borderId="1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7" fillId="0" borderId="24" xfId="1" applyFont="1" applyFill="1" applyBorder="1" applyAlignment="1" applyProtection="1">
      <alignment horizontal="center" vertical="center"/>
      <protection locked="0"/>
    </xf>
    <xf numFmtId="0" fontId="5" fillId="0" borderId="69" xfId="1" applyFont="1" applyFill="1" applyBorder="1" applyAlignment="1" applyProtection="1">
      <alignment horizontal="center" vertical="center" wrapText="1"/>
      <protection locked="0"/>
    </xf>
    <xf numFmtId="0" fontId="7" fillId="0" borderId="70" xfId="1" applyFont="1" applyFill="1" applyBorder="1" applyAlignment="1" applyProtection="1">
      <alignment horizontal="center" vertical="center" wrapText="1"/>
      <protection locked="0"/>
    </xf>
    <xf numFmtId="3" fontId="16" fillId="0" borderId="3" xfId="1" applyNumberFormat="1" applyFont="1" applyFill="1" applyBorder="1" applyAlignment="1" applyProtection="1">
      <alignment horizontal="left" vertical="center" wrapText="1"/>
      <protection locked="0"/>
    </xf>
    <xf numFmtId="3" fontId="16" fillId="0" borderId="43" xfId="1" applyNumberFormat="1" applyFont="1" applyFill="1" applyBorder="1" applyAlignment="1" applyProtection="1">
      <alignment horizontal="left" vertical="center" wrapText="1"/>
      <protection locked="0"/>
    </xf>
    <xf numFmtId="166" fontId="16" fillId="0" borderId="49" xfId="1" applyNumberFormat="1" applyFont="1" applyFill="1" applyBorder="1" applyAlignment="1" applyProtection="1">
      <alignment horizontal="left" vertical="center"/>
      <protection locked="0"/>
    </xf>
    <xf numFmtId="166" fontId="16" fillId="0" borderId="2" xfId="1" applyNumberFormat="1" applyFont="1" applyFill="1" applyBorder="1" applyAlignment="1" applyProtection="1">
      <alignment horizontal="left" vertical="center"/>
      <protection locked="0"/>
    </xf>
    <xf numFmtId="0" fontId="5" fillId="0" borderId="64" xfId="1" applyFont="1" applyFill="1" applyBorder="1" applyAlignment="1" applyProtection="1">
      <alignment horizontal="left" vertical="center"/>
      <protection hidden="1"/>
    </xf>
    <xf numFmtId="0" fontId="5" fillId="0" borderId="16" xfId="1" applyFont="1" applyFill="1" applyBorder="1" applyAlignment="1" applyProtection="1">
      <alignment horizontal="left" vertical="center"/>
      <protection hidden="1"/>
    </xf>
    <xf numFmtId="3" fontId="5" fillId="0" borderId="59" xfId="1" applyNumberFormat="1" applyFont="1" applyFill="1" applyBorder="1" applyAlignment="1" applyProtection="1">
      <alignment horizontal="left" vertical="center"/>
    </xf>
    <xf numFmtId="3" fontId="5" fillId="0" borderId="78" xfId="1" applyNumberFormat="1" applyFont="1" applyFill="1" applyBorder="1" applyAlignment="1" applyProtection="1">
      <alignment horizontal="left" vertical="center"/>
    </xf>
    <xf numFmtId="164" fontId="4" fillId="0" borderId="13" xfId="1" applyNumberFormat="1" applyFont="1" applyFill="1" applyBorder="1" applyAlignment="1" applyProtection="1">
      <alignment horizontal="left" vertical="center"/>
      <protection locked="0"/>
    </xf>
    <xf numFmtId="164" fontId="4" fillId="0" borderId="6" xfId="1" applyNumberFormat="1" applyFont="1" applyFill="1" applyBorder="1" applyAlignment="1" applyProtection="1">
      <alignment horizontal="left" vertical="center"/>
      <protection locked="0"/>
    </xf>
    <xf numFmtId="0" fontId="7" fillId="0" borderId="62" xfId="1" applyFont="1" applyFill="1" applyBorder="1" applyAlignment="1" applyProtection="1">
      <alignment horizontal="center" vertical="center" wrapText="1"/>
      <protection locked="0"/>
    </xf>
    <xf numFmtId="0" fontId="7" fillId="0" borderId="74" xfId="1" applyFont="1" applyFill="1" applyBorder="1" applyAlignment="1" applyProtection="1">
      <alignment horizontal="center" vertical="center" wrapText="1"/>
      <protection locked="0"/>
    </xf>
    <xf numFmtId="0" fontId="7" fillId="0" borderId="63" xfId="1" applyFont="1" applyFill="1" applyBorder="1" applyAlignment="1" applyProtection="1">
      <alignment horizontal="center" vertical="center" wrapText="1"/>
      <protection locked="0"/>
    </xf>
    <xf numFmtId="0" fontId="7" fillId="0" borderId="66" xfId="1" applyFont="1" applyFill="1" applyBorder="1" applyAlignment="1" applyProtection="1">
      <alignment horizontal="center" vertical="center" wrapText="1"/>
      <protection locked="0"/>
    </xf>
    <xf numFmtId="0" fontId="7" fillId="0" borderId="68" xfId="1" applyFont="1" applyFill="1" applyBorder="1" applyAlignment="1" applyProtection="1">
      <alignment horizontal="center" vertical="center" wrapText="1"/>
      <protection locked="0"/>
    </xf>
    <xf numFmtId="3" fontId="4" fillId="0" borderId="26" xfId="1" applyNumberFormat="1" applyFont="1" applyFill="1" applyBorder="1" applyAlignment="1" applyProtection="1">
      <alignment horizontal="left" vertical="center" shrinkToFit="1"/>
      <protection locked="0"/>
    </xf>
    <xf numFmtId="3" fontId="4" fillId="0" borderId="24" xfId="1" applyNumberFormat="1" applyFont="1" applyFill="1" applyBorder="1" applyAlignment="1" applyProtection="1">
      <alignment horizontal="left" vertical="center" shrinkToFit="1"/>
      <protection locked="0"/>
    </xf>
    <xf numFmtId="3" fontId="5" fillId="0" borderId="57" xfId="1" applyNumberFormat="1" applyFont="1" applyFill="1" applyBorder="1" applyAlignment="1" applyProtection="1">
      <alignment horizontal="center" vertical="center"/>
      <protection locked="0"/>
    </xf>
    <xf numFmtId="3" fontId="5" fillId="0" borderId="58" xfId="1" applyNumberFormat="1" applyFont="1" applyFill="1" applyBorder="1" applyAlignment="1" applyProtection="1">
      <alignment horizontal="center" vertical="center"/>
      <protection locked="0"/>
    </xf>
    <xf numFmtId="3" fontId="7" fillId="0" borderId="66" xfId="4" applyNumberFormat="1" applyFont="1" applyFill="1" applyBorder="1" applyAlignment="1" applyProtection="1">
      <alignment horizontal="center" vertical="center"/>
      <protection locked="0"/>
    </xf>
    <xf numFmtId="3" fontId="7" fillId="0" borderId="67" xfId="4" applyNumberFormat="1" applyFont="1" applyFill="1" applyBorder="1" applyAlignment="1" applyProtection="1">
      <alignment horizontal="center" vertical="center"/>
      <protection locked="0"/>
    </xf>
    <xf numFmtId="3" fontId="7" fillId="0" borderId="68" xfId="4" applyNumberFormat="1" applyFont="1" applyFill="1" applyBorder="1" applyAlignment="1" applyProtection="1">
      <alignment horizontal="center" vertical="center"/>
      <protection locked="0"/>
    </xf>
    <xf numFmtId="3" fontId="7" fillId="0" borderId="69" xfId="4" applyNumberFormat="1" applyFont="1" applyFill="1" applyBorder="1" applyAlignment="1" applyProtection="1">
      <alignment horizontal="center" vertical="center"/>
      <protection locked="0"/>
    </xf>
    <xf numFmtId="3" fontId="7" fillId="0" borderId="2" xfId="4" applyNumberFormat="1" applyFont="1" applyFill="1" applyBorder="1" applyAlignment="1" applyProtection="1">
      <alignment horizontal="center" vertical="center"/>
      <protection locked="0"/>
    </xf>
    <xf numFmtId="3" fontId="7" fillId="0" borderId="70" xfId="4" applyNumberFormat="1" applyFont="1" applyFill="1" applyBorder="1" applyAlignment="1" applyProtection="1">
      <alignment horizontal="center" vertical="center"/>
      <protection locked="0"/>
    </xf>
    <xf numFmtId="0" fontId="7" fillId="0" borderId="60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/>
      <protection locked="0"/>
    </xf>
    <xf numFmtId="3" fontId="5" fillId="0" borderId="36" xfId="4" applyNumberFormat="1" applyFont="1" applyFill="1" applyBorder="1" applyAlignment="1" applyProtection="1">
      <alignment horizontal="left" vertical="center" wrapText="1"/>
      <protection locked="0"/>
    </xf>
    <xf numFmtId="3" fontId="5" fillId="0" borderId="38" xfId="4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82" xfId="0" applyBorder="1" applyAlignment="1">
      <alignment horizontal="center"/>
    </xf>
    <xf numFmtId="0" fontId="19" fillId="0" borderId="0" xfId="1" applyFont="1" applyFill="1" applyBorder="1" applyAlignment="1" applyProtection="1">
      <alignment horizontal="center"/>
    </xf>
    <xf numFmtId="4" fontId="24" fillId="0" borderId="1" xfId="1" applyNumberFormat="1" applyFont="1" applyFill="1" applyBorder="1" applyAlignment="1">
      <alignment horizontal="center" vertical="center" wrapText="1"/>
    </xf>
    <xf numFmtId="4" fontId="2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" fontId="25" fillId="0" borderId="27" xfId="1" applyNumberFormat="1" applyFont="1" applyFill="1" applyBorder="1" applyAlignment="1">
      <alignment horizontal="center" vertical="center" wrapText="1"/>
    </xf>
    <xf numFmtId="4" fontId="25" fillId="0" borderId="28" xfId="1" applyNumberFormat="1" applyFont="1" applyFill="1" applyBorder="1" applyAlignment="1">
      <alignment horizontal="center" vertical="center" wrapText="1"/>
    </xf>
    <xf numFmtId="4" fontId="25" fillId="0" borderId="29" xfId="1" applyNumberFormat="1" applyFont="1" applyFill="1" applyBorder="1" applyAlignment="1">
      <alignment horizontal="center" vertical="center" wrapText="1"/>
    </xf>
    <xf numFmtId="4" fontId="25" fillId="0" borderId="34" xfId="1" applyNumberFormat="1" applyFont="1" applyFill="1" applyBorder="1" applyAlignment="1">
      <alignment horizontal="center" vertical="center" wrapText="1"/>
    </xf>
    <xf numFmtId="4" fontId="25" fillId="0" borderId="0" xfId="1" applyNumberFormat="1" applyFont="1" applyFill="1" applyBorder="1" applyAlignment="1">
      <alignment horizontal="center" vertical="center" wrapText="1"/>
    </xf>
    <xf numFmtId="4" fontId="25" fillId="0" borderId="30" xfId="1" applyNumberFormat="1" applyFont="1" applyFill="1" applyBorder="1" applyAlignment="1">
      <alignment horizontal="center" vertical="center" wrapText="1"/>
    </xf>
    <xf numFmtId="4" fontId="25" fillId="0" borderId="31" xfId="1" applyNumberFormat="1" applyFont="1" applyFill="1" applyBorder="1" applyAlignment="1">
      <alignment horizontal="center" vertical="center" wrapText="1"/>
    </xf>
    <xf numFmtId="4" fontId="25" fillId="0" borderId="32" xfId="1" applyNumberFormat="1" applyFont="1" applyFill="1" applyBorder="1" applyAlignment="1">
      <alignment horizontal="center" vertical="center" wrapText="1"/>
    </xf>
    <xf numFmtId="4" fontId="25" fillId="0" borderId="33" xfId="1" applyNumberFormat="1" applyFont="1" applyFill="1" applyBorder="1" applyAlignment="1">
      <alignment horizontal="center" vertical="center" wrapText="1"/>
    </xf>
    <xf numFmtId="3" fontId="5" fillId="0" borderId="37" xfId="4" applyNumberFormat="1" applyFont="1" applyFill="1" applyBorder="1" applyAlignment="1" applyProtection="1">
      <alignment vertical="top"/>
      <protection locked="0"/>
    </xf>
    <xf numFmtId="0" fontId="5" fillId="0" borderId="77" xfId="1" applyFont="1" applyFill="1" applyBorder="1" applyAlignment="1" applyProtection="1">
      <alignment horizontal="left" vertical="center"/>
      <protection locked="0"/>
    </xf>
    <xf numFmtId="0" fontId="5" fillId="0" borderId="19" xfId="1" applyFont="1" applyFill="1" applyBorder="1" applyAlignment="1" applyProtection="1">
      <alignment horizontal="left" vertical="center"/>
      <protection locked="0"/>
    </xf>
    <xf numFmtId="0" fontId="7" fillId="0" borderId="1" xfId="1" quotePrefix="1" applyFont="1" applyFill="1" applyBorder="1" applyAlignment="1" applyProtection="1">
      <alignment horizontal="center" vertical="center"/>
      <protection locked="0"/>
    </xf>
    <xf numFmtId="0" fontId="7" fillId="0" borderId="61" xfId="1" applyFont="1" applyFill="1" applyBorder="1" applyAlignment="1" applyProtection="1">
      <alignment horizontal="center" vertical="center"/>
      <protection locked="0"/>
    </xf>
    <xf numFmtId="0" fontId="7" fillId="0" borderId="25" xfId="1" applyFont="1" applyFill="1" applyBorder="1" applyAlignment="1" applyProtection="1">
      <alignment horizontal="center" vertical="center"/>
      <protection locked="0"/>
    </xf>
    <xf numFmtId="0" fontId="7" fillId="0" borderId="26" xfId="1" applyFont="1" applyFill="1" applyBorder="1" applyAlignment="1" applyProtection="1">
      <alignment horizontal="center" vertical="center"/>
      <protection locked="0"/>
    </xf>
    <xf numFmtId="0" fontId="4" fillId="0" borderId="4" xfId="1" quotePrefix="1" applyFont="1" applyFill="1" applyBorder="1" applyAlignment="1" applyProtection="1">
      <alignment horizontal="left" vertical="center"/>
      <protection locked="0"/>
    </xf>
    <xf numFmtId="0" fontId="4" fillId="0" borderId="1" xfId="1" quotePrefix="1" applyFont="1" applyFill="1" applyBorder="1" applyAlignment="1" applyProtection="1">
      <alignment horizontal="left" vertical="center"/>
      <protection locked="0"/>
    </xf>
    <xf numFmtId="164" fontId="4" fillId="0" borderId="1" xfId="1" applyNumberFormat="1" applyFont="1" applyFill="1" applyBorder="1" applyAlignment="1" applyProtection="1">
      <alignment horizontal="left" vertical="center"/>
      <protection locked="0"/>
    </xf>
    <xf numFmtId="164" fontId="4" fillId="0" borderId="5" xfId="1" applyNumberFormat="1" applyFont="1" applyFill="1" applyBorder="1" applyAlignment="1" applyProtection="1">
      <alignment horizontal="left" vertical="center"/>
      <protection locked="0"/>
    </xf>
    <xf numFmtId="0" fontId="7" fillId="0" borderId="2" xfId="1" applyFont="1" applyFill="1" applyBorder="1" applyAlignment="1" applyProtection="1">
      <alignment horizontal="center" vertical="center"/>
      <protection locked="0"/>
    </xf>
  </cellXfs>
  <cellStyles count="14">
    <cellStyle name="20% - Énfasis2 2" xfId="2"/>
    <cellStyle name="20% - Énfasis3 2" xfId="3"/>
    <cellStyle name="Millares 2" xfId="5"/>
    <cellStyle name="Millares 2 2" xfId="6"/>
    <cellStyle name="Millares 3" xfId="4"/>
    <cellStyle name="Moneda 2" xfId="7"/>
    <cellStyle name="Normal" xfId="0" builtinId="0"/>
    <cellStyle name="Normal 2" xfId="8"/>
    <cellStyle name="Normal 3" xfId="9"/>
    <cellStyle name="Normal 3 2" xfId="10"/>
    <cellStyle name="Normal 4" xfId="1"/>
    <cellStyle name="Porcentaje" xfId="13" builtinId="5"/>
    <cellStyle name="Porcentaje 2" xfId="11"/>
    <cellStyle name="Porcentual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1</xdr:row>
      <xdr:rowOff>53578</xdr:rowOff>
    </xdr:from>
    <xdr:to>
      <xdr:col>1</xdr:col>
      <xdr:colOff>1234455</xdr:colOff>
      <xdr:row>4</xdr:row>
      <xdr:rowOff>138046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" y="166687"/>
          <a:ext cx="1317799" cy="655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1</xdr:row>
      <xdr:rowOff>53578</xdr:rowOff>
    </xdr:from>
    <xdr:to>
      <xdr:col>1</xdr:col>
      <xdr:colOff>1234455</xdr:colOff>
      <xdr:row>4</xdr:row>
      <xdr:rowOff>138046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" y="167878"/>
          <a:ext cx="1315418" cy="655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opLeftCell="A34" zoomScale="160" zoomScaleNormal="160" workbookViewId="0">
      <selection activeCell="E64" sqref="E64"/>
    </sheetView>
  </sheetViews>
  <sheetFormatPr baseColWidth="10" defaultRowHeight="15" x14ac:dyDescent="0.25"/>
  <cols>
    <col min="1" max="1" width="3.7109375" customWidth="1"/>
    <col min="2" max="2" width="21.42578125" customWidth="1"/>
    <col min="3" max="3" width="7" customWidth="1"/>
    <col min="4" max="4" width="7.42578125" customWidth="1"/>
    <col min="5" max="5" width="9.28515625" customWidth="1"/>
    <col min="6" max="6" width="12.5703125" customWidth="1"/>
    <col min="7" max="7" width="12.28515625" customWidth="1"/>
    <col min="9" max="9" width="7.140625" customWidth="1"/>
    <col min="10" max="10" width="11.28515625" customWidth="1"/>
    <col min="11" max="11" width="8.5703125" customWidth="1"/>
    <col min="12" max="12" width="11.28515625" customWidth="1"/>
    <col min="16" max="16" width="13.42578125" bestFit="1" customWidth="1"/>
  </cols>
  <sheetData>
    <row r="1" spans="1:12" ht="9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5" customHeight="1" x14ac:dyDescent="0.25">
      <c r="A2" s="247"/>
      <c r="B2" s="247"/>
      <c r="C2" s="248" t="s">
        <v>76</v>
      </c>
      <c r="D2" s="249"/>
      <c r="E2" s="249"/>
      <c r="F2" s="249"/>
      <c r="G2" s="249"/>
      <c r="H2" s="249"/>
      <c r="I2" s="250"/>
      <c r="J2" s="245" t="s">
        <v>75</v>
      </c>
      <c r="K2" s="246"/>
      <c r="L2" s="246"/>
    </row>
    <row r="3" spans="1:12" x14ac:dyDescent="0.25">
      <c r="A3" s="247"/>
      <c r="B3" s="247"/>
      <c r="C3" s="251"/>
      <c r="D3" s="252"/>
      <c r="E3" s="252"/>
      <c r="F3" s="252"/>
      <c r="G3" s="252"/>
      <c r="H3" s="252"/>
      <c r="I3" s="253"/>
      <c r="J3" s="246"/>
      <c r="K3" s="246"/>
      <c r="L3" s="246"/>
    </row>
    <row r="4" spans="1:12" x14ac:dyDescent="0.25">
      <c r="A4" s="247"/>
      <c r="B4" s="247"/>
      <c r="C4" s="251"/>
      <c r="D4" s="252"/>
      <c r="E4" s="252"/>
      <c r="F4" s="252"/>
      <c r="G4" s="252"/>
      <c r="H4" s="252"/>
      <c r="I4" s="253"/>
      <c r="J4" s="246"/>
      <c r="K4" s="246"/>
      <c r="L4" s="246"/>
    </row>
    <row r="5" spans="1:12" x14ac:dyDescent="0.25">
      <c r="A5" s="247"/>
      <c r="B5" s="247"/>
      <c r="C5" s="254"/>
      <c r="D5" s="255"/>
      <c r="E5" s="255"/>
      <c r="F5" s="255"/>
      <c r="G5" s="255"/>
      <c r="H5" s="255"/>
      <c r="I5" s="256"/>
      <c r="J5" s="246"/>
      <c r="K5" s="246"/>
      <c r="L5" s="246"/>
    </row>
    <row r="6" spans="1:12" ht="11.25" customHeight="1" thickBot="1" x14ac:dyDescent="0.3">
      <c r="A6" s="113"/>
      <c r="B6" s="113"/>
      <c r="C6" s="113"/>
      <c r="D6" s="113"/>
      <c r="E6" s="113"/>
      <c r="F6" s="113"/>
      <c r="G6" s="113"/>
      <c r="H6" s="113"/>
      <c r="I6" s="113"/>
      <c r="J6" s="58"/>
      <c r="K6" s="57"/>
      <c r="L6" s="58"/>
    </row>
    <row r="7" spans="1:12" ht="15.75" customHeight="1" thickBot="1" x14ac:dyDescent="0.3">
      <c r="A7" s="143" t="s">
        <v>72</v>
      </c>
      <c r="B7" s="144"/>
      <c r="C7" s="161" t="s">
        <v>0</v>
      </c>
      <c r="D7" s="162"/>
      <c r="E7" s="162"/>
      <c r="F7" s="163"/>
      <c r="G7" s="164" t="s">
        <v>1</v>
      </c>
      <c r="H7" s="164"/>
      <c r="I7" s="164"/>
      <c r="J7" s="164"/>
      <c r="K7" s="183" t="s">
        <v>2</v>
      </c>
      <c r="L7" s="184"/>
    </row>
    <row r="8" spans="1:12" ht="15.75" customHeight="1" x14ac:dyDescent="0.25">
      <c r="A8" s="217" t="s">
        <v>73</v>
      </c>
      <c r="B8" s="218"/>
      <c r="C8" s="264" t="s">
        <v>3</v>
      </c>
      <c r="D8" s="265"/>
      <c r="E8" s="266">
        <v>22800000</v>
      </c>
      <c r="F8" s="267"/>
      <c r="G8" s="131" t="s">
        <v>4</v>
      </c>
      <c r="H8" s="61"/>
      <c r="I8" s="213"/>
      <c r="J8" s="214"/>
      <c r="K8" s="185"/>
      <c r="L8" s="186"/>
    </row>
    <row r="9" spans="1:12" ht="15.75" customHeight="1" x14ac:dyDescent="0.25">
      <c r="A9" s="190" t="s">
        <v>46</v>
      </c>
      <c r="B9" s="191"/>
      <c r="C9" s="264" t="s">
        <v>5</v>
      </c>
      <c r="D9" s="265"/>
      <c r="E9" s="266"/>
      <c r="F9" s="267"/>
      <c r="G9" s="132" t="s">
        <v>6</v>
      </c>
      <c r="H9" s="114"/>
      <c r="I9" s="153" t="s">
        <v>7</v>
      </c>
      <c r="J9" s="154"/>
      <c r="K9" s="185"/>
      <c r="L9" s="186"/>
    </row>
    <row r="10" spans="1:12" ht="15.75" customHeight="1" thickBot="1" x14ac:dyDescent="0.3">
      <c r="A10" s="192"/>
      <c r="B10" s="193"/>
      <c r="C10" s="157" t="s">
        <v>8</v>
      </c>
      <c r="D10" s="158"/>
      <c r="E10" s="221">
        <f>+E8+E9</f>
        <v>22800000</v>
      </c>
      <c r="F10" s="222"/>
      <c r="G10" s="133" t="s">
        <v>9</v>
      </c>
      <c r="H10" s="115"/>
      <c r="I10" s="155"/>
      <c r="J10" s="156"/>
      <c r="K10" s="185"/>
      <c r="L10" s="186"/>
    </row>
    <row r="11" spans="1:12" ht="15.75" customHeight="1" thickBot="1" x14ac:dyDescent="0.3">
      <c r="A11" s="192"/>
      <c r="B11" s="194"/>
      <c r="C11" s="150"/>
      <c r="D11" s="151"/>
      <c r="E11" s="151"/>
      <c r="F11" s="152"/>
      <c r="G11" s="66" t="s">
        <v>10</v>
      </c>
      <c r="H11" s="128"/>
      <c r="I11" s="219" t="s">
        <v>7</v>
      </c>
      <c r="J11" s="220"/>
      <c r="K11" s="185"/>
      <c r="L11" s="186"/>
    </row>
    <row r="12" spans="1:12" ht="21.75" customHeight="1" x14ac:dyDescent="0.25">
      <c r="A12" s="192"/>
      <c r="B12" s="194"/>
      <c r="C12" s="240" t="s">
        <v>47</v>
      </c>
      <c r="D12" s="241"/>
      <c r="E12" s="145"/>
      <c r="F12" s="146"/>
      <c r="G12" s="59" t="s">
        <v>11</v>
      </c>
      <c r="H12" s="62" t="s">
        <v>12</v>
      </c>
      <c r="I12" s="230" t="s">
        <v>13</v>
      </c>
      <c r="J12" s="231"/>
      <c r="K12" s="187"/>
      <c r="L12" s="186"/>
    </row>
    <row r="13" spans="1:12" ht="15" customHeight="1" x14ac:dyDescent="0.25">
      <c r="A13" s="192"/>
      <c r="B13" s="194"/>
      <c r="C13" s="147" t="s">
        <v>48</v>
      </c>
      <c r="D13" s="148"/>
      <c r="E13" s="145"/>
      <c r="F13" s="146"/>
      <c r="G13" s="60" t="s">
        <v>14</v>
      </c>
      <c r="H13" s="63" t="s">
        <v>7</v>
      </c>
      <c r="I13" s="167"/>
      <c r="J13" s="168"/>
      <c r="K13" s="187"/>
      <c r="L13" s="186"/>
    </row>
    <row r="14" spans="1:12" ht="15" customHeight="1" x14ac:dyDescent="0.25">
      <c r="A14" s="192"/>
      <c r="B14" s="194"/>
      <c r="C14" s="257" t="s">
        <v>49</v>
      </c>
      <c r="D14" s="257"/>
      <c r="E14" s="146"/>
      <c r="F14" s="149"/>
      <c r="G14" s="129" t="s">
        <v>15</v>
      </c>
      <c r="H14" s="64" t="s">
        <v>7</v>
      </c>
      <c r="I14" s="167"/>
      <c r="J14" s="168"/>
      <c r="K14" s="187"/>
      <c r="L14" s="186"/>
    </row>
    <row r="15" spans="1:12" x14ac:dyDescent="0.25">
      <c r="A15" s="192"/>
      <c r="B15" s="194"/>
      <c r="C15" s="174" t="s">
        <v>50</v>
      </c>
      <c r="D15" s="147"/>
      <c r="E15" s="146"/>
      <c r="F15" s="149"/>
      <c r="G15" s="129" t="s">
        <v>16</v>
      </c>
      <c r="H15" s="70"/>
      <c r="I15" s="167"/>
      <c r="J15" s="168"/>
      <c r="K15" s="188"/>
      <c r="L15" s="189"/>
    </row>
    <row r="16" spans="1:12" ht="15.75" thickBot="1" x14ac:dyDescent="0.3">
      <c r="A16" s="126" t="s">
        <v>74</v>
      </c>
      <c r="B16" s="127"/>
      <c r="C16" s="69"/>
      <c r="D16" s="69" t="s">
        <v>51</v>
      </c>
      <c r="E16" s="68"/>
      <c r="F16" s="67"/>
      <c r="G16" s="130" t="s">
        <v>52</v>
      </c>
      <c r="H16" s="65" t="s">
        <v>7</v>
      </c>
      <c r="I16" s="165"/>
      <c r="J16" s="166"/>
      <c r="K16" s="140"/>
      <c r="L16" s="141"/>
    </row>
    <row r="17" spans="1:12" ht="15.75" thickBot="1" x14ac:dyDescent="0.3">
      <c r="A17" s="71" t="s">
        <v>45</v>
      </c>
      <c r="B17" s="125"/>
      <c r="C17" s="242"/>
      <c r="D17" s="243"/>
      <c r="E17" s="173"/>
      <c r="F17" s="173"/>
      <c r="G17" s="228" t="s">
        <v>17</v>
      </c>
      <c r="H17" s="229"/>
      <c r="I17" s="215"/>
      <c r="J17" s="216"/>
      <c r="K17" s="142"/>
      <c r="L17" s="142"/>
    </row>
    <row r="18" spans="1:12" ht="15.75" thickBot="1" x14ac:dyDescent="0.3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</row>
    <row r="19" spans="1:12" ht="16.5" thickTop="1" thickBot="1" x14ac:dyDescent="0.3">
      <c r="A19" s="268" t="s">
        <v>18</v>
      </c>
      <c r="B19" s="210" t="s">
        <v>53</v>
      </c>
      <c r="C19" s="232" t="s">
        <v>55</v>
      </c>
      <c r="D19" s="233"/>
      <c r="E19" s="233"/>
      <c r="F19" s="234"/>
      <c r="G19" s="226" t="s">
        <v>19</v>
      </c>
      <c r="H19" s="227"/>
      <c r="I19" s="223" t="s">
        <v>56</v>
      </c>
      <c r="J19" s="224"/>
      <c r="K19" s="224"/>
      <c r="L19" s="225"/>
    </row>
    <row r="20" spans="1:12" ht="15.75" thickBot="1" x14ac:dyDescent="0.3">
      <c r="A20" s="268"/>
      <c r="B20" s="210"/>
      <c r="C20" s="235"/>
      <c r="D20" s="236"/>
      <c r="E20" s="236"/>
      <c r="F20" s="237"/>
      <c r="G20" s="211" t="s">
        <v>20</v>
      </c>
      <c r="H20" s="212"/>
      <c r="I20" s="238" t="s">
        <v>21</v>
      </c>
      <c r="J20" s="239"/>
      <c r="K20" s="260" t="s">
        <v>22</v>
      </c>
      <c r="L20" s="261"/>
    </row>
    <row r="21" spans="1:12" ht="15.75" thickBot="1" x14ac:dyDescent="0.3">
      <c r="A21" s="268"/>
      <c r="B21" s="210"/>
      <c r="C21" s="73" t="s">
        <v>23</v>
      </c>
      <c r="D21" s="74" t="s">
        <v>24</v>
      </c>
      <c r="E21" s="75" t="s">
        <v>25</v>
      </c>
      <c r="F21" s="76" t="s">
        <v>26</v>
      </c>
      <c r="G21" s="73" t="s">
        <v>24</v>
      </c>
      <c r="H21" s="85" t="s">
        <v>27</v>
      </c>
      <c r="I21" s="89" t="s">
        <v>24</v>
      </c>
      <c r="J21" s="90" t="s">
        <v>27</v>
      </c>
      <c r="K21" s="91" t="s">
        <v>28</v>
      </c>
      <c r="L21" s="92" t="s">
        <v>29</v>
      </c>
    </row>
    <row r="22" spans="1:12" ht="15.75" thickBot="1" x14ac:dyDescent="0.3">
      <c r="A22" s="42"/>
      <c r="B22" s="258"/>
      <c r="C22" s="209"/>
      <c r="D22" s="209"/>
      <c r="E22" s="209"/>
      <c r="F22" s="209"/>
      <c r="G22" s="209"/>
      <c r="H22" s="209"/>
      <c r="I22" s="209"/>
      <c r="J22" s="209"/>
      <c r="K22" s="209"/>
      <c r="L22" s="259"/>
    </row>
    <row r="23" spans="1:12" ht="15.75" thickTop="1" x14ac:dyDescent="0.25">
      <c r="A23" s="103"/>
      <c r="B23" s="116"/>
      <c r="C23" s="77" t="s">
        <v>54</v>
      </c>
      <c r="D23" s="78">
        <v>5</v>
      </c>
      <c r="E23" s="79">
        <v>760000</v>
      </c>
      <c r="F23" s="80">
        <f>+E23*D23</f>
        <v>3800000</v>
      </c>
      <c r="G23" s="86">
        <v>0</v>
      </c>
      <c r="H23" s="80">
        <v>0</v>
      </c>
      <c r="I23" s="93">
        <v>2</v>
      </c>
      <c r="J23" s="94">
        <f>+I23*E23</f>
        <v>1520000</v>
      </c>
      <c r="K23" s="95">
        <v>0</v>
      </c>
      <c r="L23" s="80">
        <f>+K23*E23</f>
        <v>0</v>
      </c>
    </row>
    <row r="24" spans="1:12" x14ac:dyDescent="0.25">
      <c r="A24" s="104">
        <v>1</v>
      </c>
      <c r="B24" s="72" t="s">
        <v>59</v>
      </c>
      <c r="C24" s="81"/>
      <c r="D24" s="32"/>
      <c r="E24" s="14"/>
      <c r="F24" s="82"/>
      <c r="G24" s="87"/>
      <c r="H24" s="82"/>
      <c r="I24" s="96"/>
      <c r="J24" s="32"/>
      <c r="K24" s="97"/>
      <c r="L24" s="82"/>
    </row>
    <row r="25" spans="1:12" x14ac:dyDescent="0.25">
      <c r="A25" s="104" t="s">
        <v>57</v>
      </c>
      <c r="B25" s="72"/>
      <c r="C25" s="81"/>
      <c r="D25" s="32"/>
      <c r="E25" s="14"/>
      <c r="F25" s="82"/>
      <c r="G25" s="87"/>
      <c r="H25" s="82"/>
      <c r="I25" s="96"/>
      <c r="J25" s="32"/>
      <c r="K25" s="97"/>
      <c r="L25" s="82"/>
    </row>
    <row r="26" spans="1:12" x14ac:dyDescent="0.25">
      <c r="A26" s="104" t="s">
        <v>58</v>
      </c>
      <c r="B26" s="72"/>
      <c r="C26" s="81"/>
      <c r="D26" s="32"/>
      <c r="E26" s="14"/>
      <c r="F26" s="82"/>
      <c r="G26" s="87"/>
      <c r="H26" s="82"/>
      <c r="I26" s="96"/>
      <c r="J26" s="32"/>
      <c r="K26" s="97"/>
      <c r="L26" s="82"/>
    </row>
    <row r="27" spans="1:12" x14ac:dyDescent="0.25">
      <c r="A27" s="104"/>
      <c r="B27" s="72"/>
      <c r="C27" s="81"/>
      <c r="D27" s="32"/>
      <c r="E27" s="14"/>
      <c r="F27" s="82"/>
      <c r="G27" s="87"/>
      <c r="H27" s="82"/>
      <c r="I27" s="96"/>
      <c r="J27" s="32"/>
      <c r="K27" s="97"/>
      <c r="L27" s="82"/>
    </row>
    <row r="28" spans="1:12" x14ac:dyDescent="0.25">
      <c r="A28" s="104">
        <v>2</v>
      </c>
      <c r="B28" s="72" t="s">
        <v>61</v>
      </c>
      <c r="C28" s="81"/>
      <c r="D28" s="32"/>
      <c r="E28" s="14"/>
      <c r="F28" s="82"/>
      <c r="G28" s="87"/>
      <c r="H28" s="82"/>
      <c r="I28" s="96"/>
      <c r="J28" s="32"/>
      <c r="K28" s="97"/>
      <c r="L28" s="82"/>
    </row>
    <row r="29" spans="1:12" x14ac:dyDescent="0.25">
      <c r="A29" s="104" t="s">
        <v>60</v>
      </c>
      <c r="B29" s="72"/>
      <c r="C29" s="81"/>
      <c r="D29" s="32"/>
      <c r="E29" s="14"/>
      <c r="F29" s="82"/>
      <c r="G29" s="87"/>
      <c r="H29" s="82"/>
      <c r="I29" s="96"/>
      <c r="J29" s="32"/>
      <c r="K29" s="97"/>
      <c r="L29" s="82"/>
    </row>
    <row r="30" spans="1:12" ht="15.75" thickBot="1" x14ac:dyDescent="0.3">
      <c r="A30" s="104"/>
      <c r="B30" s="72" t="s">
        <v>64</v>
      </c>
      <c r="C30" s="83"/>
      <c r="D30" s="33"/>
      <c r="E30" s="84"/>
      <c r="F30" s="105">
        <f>SUM(F23:F29)</f>
        <v>3800000</v>
      </c>
      <c r="G30" s="88"/>
      <c r="H30" s="105">
        <f>SUM(H23:H29)</f>
        <v>0</v>
      </c>
      <c r="I30" s="98"/>
      <c r="J30" s="106">
        <f>SUM(J23:J29)</f>
        <v>1520000</v>
      </c>
      <c r="K30" s="99"/>
      <c r="L30" s="105">
        <f>SUM(L23:L29)</f>
        <v>0</v>
      </c>
    </row>
    <row r="31" spans="1:12" ht="16.5" thickTop="1" thickBot="1" x14ac:dyDescent="0.3">
      <c r="A31" s="12"/>
      <c r="B31" s="46"/>
      <c r="C31" s="47"/>
      <c r="D31" s="44"/>
      <c r="E31" s="3"/>
      <c r="F31" s="45"/>
      <c r="G31" s="17"/>
      <c r="H31" s="12"/>
      <c r="I31" s="22"/>
      <c r="J31" s="7"/>
      <c r="K31" s="4"/>
      <c r="L31" s="7"/>
    </row>
    <row r="32" spans="1:12" x14ac:dyDescent="0.25">
      <c r="A32" s="12"/>
      <c r="B32" s="19" t="s">
        <v>62</v>
      </c>
      <c r="C32" s="20"/>
      <c r="D32" s="18"/>
      <c r="E32" s="21"/>
      <c r="F32" s="50">
        <f>ROUND(F30/1.19,0)</f>
        <v>3193277</v>
      </c>
      <c r="G32" s="17"/>
      <c r="H32" s="50">
        <f>ROUND(H30/1.19,0)</f>
        <v>0</v>
      </c>
      <c r="I32" s="22"/>
      <c r="J32" s="50">
        <f>ROUND(J30/1.19,0)</f>
        <v>1277311</v>
      </c>
      <c r="K32" s="7"/>
      <c r="L32" s="50">
        <f>ROUND(L30/1.19,0)</f>
        <v>0</v>
      </c>
    </row>
    <row r="33" spans="1:16" ht="15.75" thickBot="1" x14ac:dyDescent="0.3">
      <c r="A33" s="12"/>
      <c r="B33" s="23" t="s">
        <v>63</v>
      </c>
      <c r="C33" s="24">
        <v>0.19</v>
      </c>
      <c r="D33" s="18"/>
      <c r="E33" s="21"/>
      <c r="F33" s="52">
        <f>ROUND(C33*F32,0)</f>
        <v>606723</v>
      </c>
      <c r="G33" s="17"/>
      <c r="H33" s="52">
        <f>ROUND(E33*H32,0)</f>
        <v>0</v>
      </c>
      <c r="I33" s="22"/>
      <c r="J33" s="52">
        <f>ROUND(G33*J32,0)</f>
        <v>0</v>
      </c>
      <c r="K33" s="17"/>
      <c r="L33" s="52">
        <f>ROUND(I33*L32,0)</f>
        <v>0</v>
      </c>
    </row>
    <row r="34" spans="1:16" x14ac:dyDescent="0.25">
      <c r="A34" s="12"/>
      <c r="B34" s="17"/>
      <c r="C34" s="25"/>
      <c r="D34" s="18"/>
      <c r="E34" s="21"/>
      <c r="F34" s="51"/>
      <c r="G34" s="17"/>
      <c r="H34" s="48"/>
      <c r="I34" s="22"/>
      <c r="J34" s="48"/>
      <c r="K34" s="17"/>
      <c r="L34" s="48"/>
    </row>
    <row r="35" spans="1:16" ht="15.75" thickBot="1" x14ac:dyDescent="0.3">
      <c r="A35" s="12"/>
      <c r="B35" s="22"/>
      <c r="C35" s="22"/>
      <c r="D35" s="27"/>
      <c r="E35" s="21"/>
      <c r="F35" s="7"/>
      <c r="G35" s="17"/>
      <c r="H35" s="12"/>
      <c r="I35" s="22"/>
      <c r="J35" s="7"/>
      <c r="K35" s="4"/>
      <c r="L35" s="7"/>
    </row>
    <row r="36" spans="1:16" ht="15.75" thickBot="1" x14ac:dyDescent="0.3">
      <c r="A36" s="1"/>
      <c r="B36" s="210" t="s">
        <v>65</v>
      </c>
      <c r="C36" s="262"/>
      <c r="D36" s="262"/>
      <c r="E36" s="262"/>
      <c r="F36" s="263"/>
      <c r="G36" s="26"/>
      <c r="H36" s="26"/>
      <c r="I36" s="26"/>
      <c r="J36" s="26"/>
      <c r="K36" s="26"/>
      <c r="L36" s="26"/>
      <c r="P36" s="139"/>
    </row>
    <row r="37" spans="1:16" x14ac:dyDescent="0.25">
      <c r="A37" s="1"/>
      <c r="B37" s="28" t="s">
        <v>30</v>
      </c>
      <c r="C37" s="53" t="s">
        <v>31</v>
      </c>
      <c r="D37" s="208"/>
      <c r="E37" s="208"/>
      <c r="F37" s="29">
        <f>+E8</f>
        <v>22800000</v>
      </c>
      <c r="G37" s="1"/>
      <c r="H37" s="206"/>
      <c r="I37" s="206"/>
      <c r="J37" s="206"/>
      <c r="K37" s="7"/>
      <c r="L37" s="7"/>
    </row>
    <row r="38" spans="1:16" x14ac:dyDescent="0.25">
      <c r="A38" s="1"/>
      <c r="B38" s="30" t="s">
        <v>32</v>
      </c>
      <c r="C38" s="53"/>
      <c r="D38" s="208"/>
      <c r="E38" s="208"/>
      <c r="F38" s="29">
        <f>+E9</f>
        <v>0</v>
      </c>
      <c r="G38" s="1"/>
      <c r="H38" s="209"/>
      <c r="I38" s="206"/>
      <c r="J38" s="206"/>
      <c r="K38" s="7"/>
      <c r="L38" s="7"/>
    </row>
    <row r="39" spans="1:16" x14ac:dyDescent="0.25">
      <c r="A39" s="1"/>
      <c r="B39" s="31" t="s">
        <v>33</v>
      </c>
      <c r="C39" s="54" t="s">
        <v>31</v>
      </c>
      <c r="D39" s="196">
        <v>3800000</v>
      </c>
      <c r="E39" s="196"/>
      <c r="F39" s="15"/>
      <c r="G39" s="1"/>
      <c r="H39" s="206"/>
      <c r="I39" s="206"/>
      <c r="J39" s="206"/>
      <c r="K39" s="7"/>
      <c r="L39" s="7"/>
    </row>
    <row r="40" spans="1:16" x14ac:dyDescent="0.25">
      <c r="A40" s="1"/>
      <c r="B40" s="31" t="s">
        <v>34</v>
      </c>
      <c r="C40" s="54" t="s">
        <v>31</v>
      </c>
      <c r="D40" s="196">
        <v>3800000</v>
      </c>
      <c r="E40" s="196"/>
      <c r="F40" s="15"/>
      <c r="G40" s="1"/>
      <c r="H40" s="206"/>
      <c r="I40" s="206"/>
      <c r="J40" s="206"/>
      <c r="K40" s="7"/>
      <c r="L40" s="7"/>
    </row>
    <row r="41" spans="1:16" x14ac:dyDescent="0.25">
      <c r="A41" s="1"/>
      <c r="B41" s="31" t="s">
        <v>35</v>
      </c>
      <c r="C41" s="54" t="s">
        <v>31</v>
      </c>
      <c r="D41" s="196">
        <f>+J30</f>
        <v>1520000</v>
      </c>
      <c r="E41" s="196"/>
      <c r="F41" s="15"/>
      <c r="G41" s="1"/>
      <c r="H41" s="206"/>
      <c r="I41" s="206"/>
      <c r="J41" s="206"/>
      <c r="K41" s="7"/>
      <c r="L41" s="7"/>
    </row>
    <row r="42" spans="1:16" x14ac:dyDescent="0.25">
      <c r="A42" s="1"/>
      <c r="B42" s="31" t="s">
        <v>36</v>
      </c>
      <c r="C42" s="54" t="s">
        <v>31</v>
      </c>
      <c r="D42" s="196">
        <f>+F37-(D39+D40+D41)</f>
        <v>13680000</v>
      </c>
      <c r="E42" s="196"/>
      <c r="F42" s="15"/>
      <c r="G42" s="1"/>
      <c r="H42" s="206"/>
      <c r="I42" s="206"/>
      <c r="J42" s="206"/>
      <c r="K42" s="7"/>
      <c r="L42" s="7"/>
    </row>
    <row r="43" spans="1:16" ht="15.75" thickBot="1" x14ac:dyDescent="0.3">
      <c r="A43" s="1"/>
      <c r="B43" s="34" t="s">
        <v>37</v>
      </c>
      <c r="C43" s="55" t="s">
        <v>31</v>
      </c>
      <c r="D43" s="207">
        <f>SUM(D39:E42)</f>
        <v>22800000</v>
      </c>
      <c r="E43" s="207"/>
      <c r="F43" s="16">
        <f>SUM(F37:F42)</f>
        <v>22800000</v>
      </c>
      <c r="G43" s="1"/>
      <c r="H43" s="195"/>
      <c r="I43" s="205"/>
      <c r="J43" s="205"/>
      <c r="K43" s="107"/>
      <c r="L43" s="107"/>
    </row>
    <row r="44" spans="1:16" ht="15.75" thickBot="1" x14ac:dyDescent="0.3">
      <c r="A44" s="1"/>
      <c r="B44" s="1"/>
      <c r="C44" s="8"/>
      <c r="D44" s="35"/>
      <c r="E44" s="9"/>
      <c r="F44" s="10"/>
      <c r="G44" s="1"/>
      <c r="H44" s="1"/>
      <c r="I44" s="6"/>
      <c r="J44" s="5"/>
      <c r="K44" s="1"/>
      <c r="L44" s="5"/>
    </row>
    <row r="45" spans="1:16" x14ac:dyDescent="0.25">
      <c r="A45" s="1"/>
      <c r="B45" s="19" t="s">
        <v>66</v>
      </c>
      <c r="C45" s="56" t="s">
        <v>31</v>
      </c>
      <c r="D45" s="200">
        <f>+E8</f>
        <v>22800000</v>
      </c>
      <c r="E45" s="201"/>
      <c r="F45" s="10"/>
      <c r="G45" s="181" t="s">
        <v>67</v>
      </c>
      <c r="H45" s="182"/>
      <c r="I45" s="182"/>
      <c r="J45" s="182"/>
      <c r="K45" s="36" t="s">
        <v>31</v>
      </c>
      <c r="L45" s="11">
        <f>+J30</f>
        <v>1520000</v>
      </c>
    </row>
    <row r="46" spans="1:16" x14ac:dyDescent="0.25">
      <c r="A46" s="1"/>
      <c r="B46" s="13" t="s">
        <v>38</v>
      </c>
      <c r="C46" s="54" t="s">
        <v>31</v>
      </c>
      <c r="D46" s="196">
        <f>+D39+D40+D41</f>
        <v>9120000</v>
      </c>
      <c r="E46" s="204"/>
      <c r="F46" s="10"/>
      <c r="G46" s="169" t="s">
        <v>39</v>
      </c>
      <c r="H46" s="170"/>
      <c r="I46" s="170"/>
      <c r="J46" s="170"/>
      <c r="K46" s="37" t="s">
        <v>31</v>
      </c>
      <c r="L46" s="15">
        <v>0</v>
      </c>
    </row>
    <row r="47" spans="1:16" ht="15.75" thickBot="1" x14ac:dyDescent="0.3">
      <c r="A47" s="1"/>
      <c r="B47" s="13" t="s">
        <v>40</v>
      </c>
      <c r="C47" s="54" t="s">
        <v>31</v>
      </c>
      <c r="D47" s="196">
        <v>0</v>
      </c>
      <c r="E47" s="197"/>
      <c r="F47" s="10"/>
      <c r="G47" s="171" t="s">
        <v>42</v>
      </c>
      <c r="H47" s="172"/>
      <c r="I47" s="172"/>
      <c r="J47" s="172"/>
      <c r="K47" s="110" t="s">
        <v>31</v>
      </c>
      <c r="L47" s="111">
        <f>+L45-L46</f>
        <v>1520000</v>
      </c>
    </row>
    <row r="48" spans="1:16" x14ac:dyDescent="0.25">
      <c r="A48" s="1"/>
      <c r="B48" s="13" t="s">
        <v>41</v>
      </c>
      <c r="C48" s="54" t="s">
        <v>31</v>
      </c>
      <c r="D48" s="202">
        <f>+D45-D46</f>
        <v>13680000</v>
      </c>
      <c r="E48" s="203"/>
      <c r="F48" s="10"/>
      <c r="G48" s="195"/>
      <c r="H48" s="195"/>
      <c r="I48" s="195"/>
      <c r="J48" s="195"/>
      <c r="K48" s="108"/>
      <c r="L48" s="109"/>
    </row>
    <row r="49" spans="1:12" ht="15.75" thickBot="1" x14ac:dyDescent="0.3">
      <c r="A49" s="1"/>
      <c r="B49" s="34" t="s">
        <v>43</v>
      </c>
      <c r="C49" s="55" t="s">
        <v>44</v>
      </c>
      <c r="D49" s="198">
        <f>+D46/D45</f>
        <v>0.4</v>
      </c>
      <c r="E49" s="199"/>
      <c r="F49" s="10"/>
      <c r="G49" s="176"/>
      <c r="H49" s="177"/>
      <c r="I49" s="177"/>
      <c r="J49" s="177"/>
      <c r="K49" s="177"/>
      <c r="L49" s="178"/>
    </row>
    <row r="50" spans="1:12" ht="15.75" thickBot="1" x14ac:dyDescent="0.3">
      <c r="A50" s="2"/>
      <c r="B50" s="26"/>
      <c r="C50" s="49"/>
      <c r="D50" s="18"/>
      <c r="E50" s="22"/>
      <c r="F50" s="3"/>
      <c r="G50" s="38"/>
      <c r="H50" s="38"/>
      <c r="I50" s="38"/>
      <c r="J50" s="38"/>
      <c r="K50" s="38"/>
      <c r="L50" s="38"/>
    </row>
    <row r="51" spans="1:12" ht="15.75" thickBot="1" x14ac:dyDescent="0.3">
      <c r="A51" s="2"/>
      <c r="B51" s="26" t="s">
        <v>68</v>
      </c>
      <c r="C51" s="137"/>
      <c r="D51" s="138"/>
      <c r="E51" s="136"/>
      <c r="F51" s="134"/>
      <c r="G51" s="134"/>
      <c r="H51" s="134"/>
      <c r="I51" s="134"/>
      <c r="J51" s="134"/>
      <c r="K51" s="134"/>
      <c r="L51" s="135"/>
    </row>
    <row r="52" spans="1:12" x14ac:dyDescent="0.25">
      <c r="A52" s="2"/>
      <c r="B52" s="26"/>
      <c r="C52" s="49"/>
      <c r="D52" s="18"/>
      <c r="E52" s="22"/>
      <c r="F52" s="3"/>
      <c r="G52" s="38"/>
      <c r="H52" s="38"/>
      <c r="I52" s="38"/>
      <c r="J52" s="38"/>
      <c r="K52" s="38"/>
      <c r="L52" s="38"/>
    </row>
    <row r="53" spans="1:12" x14ac:dyDescent="0.25">
      <c r="A53" s="2"/>
      <c r="B53" s="26"/>
      <c r="C53" s="49"/>
      <c r="D53" s="18"/>
      <c r="E53" s="22"/>
      <c r="F53" s="3"/>
      <c r="G53" s="38"/>
      <c r="H53" s="38"/>
      <c r="I53" s="38"/>
      <c r="J53" s="38"/>
      <c r="K53" s="38"/>
      <c r="L53" s="38"/>
    </row>
    <row r="54" spans="1:12" x14ac:dyDescent="0.25">
      <c r="A54" s="2"/>
      <c r="B54" s="26" t="s">
        <v>69</v>
      </c>
      <c r="C54" s="49"/>
      <c r="D54" s="18"/>
      <c r="E54" s="22"/>
      <c r="F54" s="3"/>
      <c r="G54" s="38"/>
      <c r="H54" s="38"/>
      <c r="I54" s="38"/>
      <c r="J54" s="38"/>
      <c r="K54" s="38"/>
      <c r="L54" s="38"/>
    </row>
    <row r="55" spans="1:12" x14ac:dyDescent="0.25">
      <c r="A55" s="2"/>
      <c r="B55" s="26" t="s">
        <v>71</v>
      </c>
      <c r="C55" s="49"/>
      <c r="D55" s="18"/>
      <c r="E55" s="22"/>
      <c r="F55" s="3"/>
      <c r="G55" s="38"/>
      <c r="H55" s="38"/>
      <c r="I55" s="38"/>
      <c r="J55" s="38"/>
      <c r="K55" s="38"/>
      <c r="L55" s="38"/>
    </row>
    <row r="56" spans="1:12" x14ac:dyDescent="0.25">
      <c r="A56" s="2"/>
      <c r="B56" s="26" t="s">
        <v>70</v>
      </c>
      <c r="C56" s="49"/>
      <c r="D56" s="18"/>
      <c r="E56" s="22"/>
      <c r="F56" s="3"/>
      <c r="G56" s="38"/>
      <c r="H56" s="38"/>
      <c r="I56" s="38"/>
      <c r="J56" s="38"/>
      <c r="K56" s="38"/>
      <c r="L56" s="38"/>
    </row>
    <row r="57" spans="1:12" x14ac:dyDescent="0.25">
      <c r="A57" s="179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</row>
    <row r="58" spans="1:12" x14ac:dyDescent="0.25">
      <c r="A58" s="39"/>
      <c r="B58" s="117"/>
      <c r="C58" s="40"/>
      <c r="D58" s="43"/>
      <c r="E58" s="175"/>
      <c r="F58" s="175"/>
      <c r="G58" s="175"/>
      <c r="H58" s="175"/>
      <c r="I58" s="41"/>
      <c r="J58" s="175"/>
      <c r="K58" s="175"/>
      <c r="L58" s="175"/>
    </row>
    <row r="61" spans="1:12" x14ac:dyDescent="0.25">
      <c r="B61" s="118"/>
      <c r="E61" s="118"/>
      <c r="F61" s="118"/>
      <c r="G61" s="118"/>
      <c r="H61" s="118"/>
      <c r="J61" s="118"/>
      <c r="K61" s="118"/>
      <c r="L61" s="118"/>
    </row>
    <row r="62" spans="1:12" ht="15.75" x14ac:dyDescent="0.25">
      <c r="B62" s="119" t="s">
        <v>77</v>
      </c>
      <c r="C62" s="120"/>
      <c r="D62" s="121"/>
      <c r="E62" s="159" t="s">
        <v>79</v>
      </c>
      <c r="F62" s="159"/>
      <c r="G62" s="159"/>
      <c r="H62" s="159"/>
      <c r="I62" s="121"/>
      <c r="J62" s="244" t="s">
        <v>78</v>
      </c>
      <c r="K62" s="244"/>
      <c r="L62" s="244"/>
    </row>
    <row r="64" spans="1:12" x14ac:dyDescent="0.25">
      <c r="B64" s="112"/>
      <c r="E64" s="112"/>
      <c r="F64" s="112"/>
      <c r="G64" s="112"/>
      <c r="H64" s="112"/>
    </row>
    <row r="65" spans="1:1" x14ac:dyDescent="0.25">
      <c r="A65" s="124"/>
    </row>
  </sheetData>
  <mergeCells count="79">
    <mergeCell ref="J58:L58"/>
    <mergeCell ref="J62:L62"/>
    <mergeCell ref="J2:L5"/>
    <mergeCell ref="A2:B5"/>
    <mergeCell ref="C2:I5"/>
    <mergeCell ref="C14:D14"/>
    <mergeCell ref="B22:L22"/>
    <mergeCell ref="K20:L20"/>
    <mergeCell ref="B36:F36"/>
    <mergeCell ref="I15:J15"/>
    <mergeCell ref="C8:D8"/>
    <mergeCell ref="E8:F8"/>
    <mergeCell ref="C9:D9"/>
    <mergeCell ref="E9:F9"/>
    <mergeCell ref="A19:A21"/>
    <mergeCell ref="B19:B21"/>
    <mergeCell ref="G20:H20"/>
    <mergeCell ref="I8:J8"/>
    <mergeCell ref="I17:J17"/>
    <mergeCell ref="A8:B8"/>
    <mergeCell ref="I11:J11"/>
    <mergeCell ref="E10:F10"/>
    <mergeCell ref="I19:L19"/>
    <mergeCell ref="G19:H19"/>
    <mergeCell ref="I13:J13"/>
    <mergeCell ref="G17:H17"/>
    <mergeCell ref="I12:J12"/>
    <mergeCell ref="C19:F20"/>
    <mergeCell ref="I20:J20"/>
    <mergeCell ref="C12:D12"/>
    <mergeCell ref="C17:D17"/>
    <mergeCell ref="H43:J43"/>
    <mergeCell ref="H37:J37"/>
    <mergeCell ref="H39:J39"/>
    <mergeCell ref="D42:E42"/>
    <mergeCell ref="D43:E43"/>
    <mergeCell ref="D37:E37"/>
    <mergeCell ref="D41:E41"/>
    <mergeCell ref="H41:J41"/>
    <mergeCell ref="D40:E40"/>
    <mergeCell ref="H42:J42"/>
    <mergeCell ref="H40:J40"/>
    <mergeCell ref="H38:J38"/>
    <mergeCell ref="D39:E39"/>
    <mergeCell ref="D38:E38"/>
    <mergeCell ref="G48:J48"/>
    <mergeCell ref="D47:E47"/>
    <mergeCell ref="D49:E49"/>
    <mergeCell ref="D45:E45"/>
    <mergeCell ref="D48:E48"/>
    <mergeCell ref="D46:E46"/>
    <mergeCell ref="E62:H62"/>
    <mergeCell ref="A18:L18"/>
    <mergeCell ref="C7:F7"/>
    <mergeCell ref="G7:J7"/>
    <mergeCell ref="I16:J16"/>
    <mergeCell ref="I14:J14"/>
    <mergeCell ref="G46:J46"/>
    <mergeCell ref="G47:J47"/>
    <mergeCell ref="E17:F17"/>
    <mergeCell ref="C15:D15"/>
    <mergeCell ref="E58:H58"/>
    <mergeCell ref="G49:L49"/>
    <mergeCell ref="A57:L57"/>
    <mergeCell ref="G45:J45"/>
    <mergeCell ref="K7:L15"/>
    <mergeCell ref="A9:B15"/>
    <mergeCell ref="K16:L16"/>
    <mergeCell ref="K17:L17"/>
    <mergeCell ref="A7:B7"/>
    <mergeCell ref="E12:F12"/>
    <mergeCell ref="C13:D13"/>
    <mergeCell ref="E13:F13"/>
    <mergeCell ref="E14:F14"/>
    <mergeCell ref="E15:F15"/>
    <mergeCell ref="C11:F11"/>
    <mergeCell ref="I9:J9"/>
    <mergeCell ref="I10:J10"/>
    <mergeCell ref="C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tabSelected="1" view="pageBreakPreview" zoomScale="115" zoomScaleNormal="160" zoomScaleSheetLayoutView="115" workbookViewId="0">
      <selection activeCell="L32" sqref="L32"/>
    </sheetView>
  </sheetViews>
  <sheetFormatPr baseColWidth="10" defaultRowHeight="15" x14ac:dyDescent="0.25"/>
  <cols>
    <col min="1" max="1" width="3.7109375" customWidth="1"/>
    <col min="2" max="2" width="26.28515625" customWidth="1"/>
    <col min="3" max="3" width="7" customWidth="1"/>
    <col min="4" max="4" width="7.42578125" customWidth="1"/>
    <col min="5" max="5" width="9.28515625" customWidth="1"/>
    <col min="6" max="6" width="12.5703125" customWidth="1"/>
    <col min="7" max="7" width="12.28515625" customWidth="1"/>
    <col min="9" max="9" width="7.140625" customWidth="1"/>
    <col min="10" max="10" width="11.28515625" customWidth="1"/>
    <col min="11" max="11" width="8.5703125" customWidth="1"/>
    <col min="12" max="12" width="11.28515625" customWidth="1"/>
  </cols>
  <sheetData>
    <row r="1" spans="1:12" ht="9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5" customHeight="1" x14ac:dyDescent="0.25">
      <c r="A2" s="247"/>
      <c r="B2" s="247"/>
      <c r="C2" s="248" t="s">
        <v>76</v>
      </c>
      <c r="D2" s="249"/>
      <c r="E2" s="249"/>
      <c r="F2" s="249"/>
      <c r="G2" s="249"/>
      <c r="H2" s="249"/>
      <c r="I2" s="250"/>
      <c r="J2" s="245" t="s">
        <v>80</v>
      </c>
      <c r="K2" s="246"/>
      <c r="L2" s="246"/>
    </row>
    <row r="3" spans="1:12" x14ac:dyDescent="0.25">
      <c r="A3" s="247"/>
      <c r="B3" s="247"/>
      <c r="C3" s="251"/>
      <c r="D3" s="252"/>
      <c r="E3" s="252"/>
      <c r="F3" s="252"/>
      <c r="G3" s="252"/>
      <c r="H3" s="252"/>
      <c r="I3" s="253"/>
      <c r="J3" s="246"/>
      <c r="K3" s="246"/>
      <c r="L3" s="246"/>
    </row>
    <row r="4" spans="1:12" x14ac:dyDescent="0.25">
      <c r="A4" s="247"/>
      <c r="B4" s="247"/>
      <c r="C4" s="251"/>
      <c r="D4" s="252"/>
      <c r="E4" s="252"/>
      <c r="F4" s="252"/>
      <c r="G4" s="252"/>
      <c r="H4" s="252"/>
      <c r="I4" s="253"/>
      <c r="J4" s="246"/>
      <c r="K4" s="246"/>
      <c r="L4" s="246"/>
    </row>
    <row r="5" spans="1:12" x14ac:dyDescent="0.25">
      <c r="A5" s="247"/>
      <c r="B5" s="247"/>
      <c r="C5" s="254"/>
      <c r="D5" s="255"/>
      <c r="E5" s="255"/>
      <c r="F5" s="255"/>
      <c r="G5" s="255"/>
      <c r="H5" s="255"/>
      <c r="I5" s="256"/>
      <c r="J5" s="246"/>
      <c r="K5" s="246"/>
      <c r="L5" s="246"/>
    </row>
    <row r="6" spans="1:12" ht="11.25" customHeight="1" thickBot="1" x14ac:dyDescent="0.3">
      <c r="A6" s="113"/>
      <c r="B6" s="113"/>
      <c r="C6" s="113"/>
      <c r="D6" s="113"/>
      <c r="E6" s="113"/>
      <c r="F6" s="113"/>
      <c r="G6" s="113"/>
      <c r="H6" s="113"/>
      <c r="I6" s="113"/>
      <c r="J6" s="58"/>
      <c r="K6" s="57"/>
      <c r="L6" s="58"/>
    </row>
    <row r="7" spans="1:12" ht="15.75" customHeight="1" thickBot="1" x14ac:dyDescent="0.3">
      <c r="A7" s="143" t="s">
        <v>72</v>
      </c>
      <c r="B7" s="144"/>
      <c r="C7" s="161" t="s">
        <v>0</v>
      </c>
      <c r="D7" s="162"/>
      <c r="E7" s="162"/>
      <c r="F7" s="163"/>
      <c r="G7" s="164" t="s">
        <v>1</v>
      </c>
      <c r="H7" s="164"/>
      <c r="I7" s="164"/>
      <c r="J7" s="164"/>
      <c r="K7" s="183" t="s">
        <v>2</v>
      </c>
      <c r="L7" s="184"/>
    </row>
    <row r="8" spans="1:12" ht="15.75" customHeight="1" x14ac:dyDescent="0.25">
      <c r="A8" s="217" t="s">
        <v>73</v>
      </c>
      <c r="B8" s="218"/>
      <c r="C8" s="264" t="s">
        <v>3</v>
      </c>
      <c r="D8" s="265"/>
      <c r="E8" s="266"/>
      <c r="F8" s="267"/>
      <c r="G8" s="131" t="s">
        <v>4</v>
      </c>
      <c r="H8" s="61"/>
      <c r="I8" s="213"/>
      <c r="J8" s="214"/>
      <c r="K8" s="185"/>
      <c r="L8" s="186"/>
    </row>
    <row r="9" spans="1:12" ht="15.75" customHeight="1" x14ac:dyDescent="0.25">
      <c r="A9" s="190" t="s">
        <v>46</v>
      </c>
      <c r="B9" s="191"/>
      <c r="C9" s="264" t="s">
        <v>5</v>
      </c>
      <c r="D9" s="265"/>
      <c r="E9" s="266"/>
      <c r="F9" s="267"/>
      <c r="G9" s="132" t="s">
        <v>6</v>
      </c>
      <c r="H9" s="114"/>
      <c r="I9" s="153" t="s">
        <v>7</v>
      </c>
      <c r="J9" s="154"/>
      <c r="K9" s="185"/>
      <c r="L9" s="186"/>
    </row>
    <row r="10" spans="1:12" ht="15.75" customHeight="1" thickBot="1" x14ac:dyDescent="0.3">
      <c r="A10" s="192"/>
      <c r="B10" s="193"/>
      <c r="C10" s="157" t="s">
        <v>8</v>
      </c>
      <c r="D10" s="158"/>
      <c r="E10" s="221">
        <f>+E8+E9</f>
        <v>0</v>
      </c>
      <c r="F10" s="222"/>
      <c r="G10" s="133" t="s">
        <v>9</v>
      </c>
      <c r="H10" s="115"/>
      <c r="I10" s="155"/>
      <c r="J10" s="156"/>
      <c r="K10" s="185"/>
      <c r="L10" s="186"/>
    </row>
    <row r="11" spans="1:12" ht="15.75" customHeight="1" thickBot="1" x14ac:dyDescent="0.3">
      <c r="A11" s="192"/>
      <c r="B11" s="194"/>
      <c r="C11" s="150"/>
      <c r="D11" s="151"/>
      <c r="E11" s="151"/>
      <c r="F11" s="152"/>
      <c r="G11" s="66" t="s">
        <v>10</v>
      </c>
      <c r="H11" s="128"/>
      <c r="I11" s="219" t="s">
        <v>7</v>
      </c>
      <c r="J11" s="220"/>
      <c r="K11" s="185"/>
      <c r="L11" s="186"/>
    </row>
    <row r="12" spans="1:12" ht="21.75" customHeight="1" x14ac:dyDescent="0.25">
      <c r="A12" s="192"/>
      <c r="B12" s="194"/>
      <c r="C12" s="240" t="s">
        <v>47</v>
      </c>
      <c r="D12" s="241"/>
      <c r="E12" s="145"/>
      <c r="F12" s="146"/>
      <c r="G12" s="59" t="s">
        <v>11</v>
      </c>
      <c r="H12" s="62" t="s">
        <v>12</v>
      </c>
      <c r="I12" s="230" t="s">
        <v>13</v>
      </c>
      <c r="J12" s="231"/>
      <c r="K12" s="187"/>
      <c r="L12" s="186"/>
    </row>
    <row r="13" spans="1:12" ht="15" customHeight="1" x14ac:dyDescent="0.25">
      <c r="A13" s="192"/>
      <c r="B13" s="194"/>
      <c r="C13" s="147" t="s">
        <v>48</v>
      </c>
      <c r="D13" s="148"/>
      <c r="E13" s="145"/>
      <c r="F13" s="146"/>
      <c r="G13" s="60" t="s">
        <v>14</v>
      </c>
      <c r="H13" s="63" t="s">
        <v>7</v>
      </c>
      <c r="I13" s="167"/>
      <c r="J13" s="168"/>
      <c r="K13" s="187"/>
      <c r="L13" s="186"/>
    </row>
    <row r="14" spans="1:12" ht="15" customHeight="1" x14ac:dyDescent="0.25">
      <c r="A14" s="192"/>
      <c r="B14" s="194"/>
      <c r="C14" s="257" t="s">
        <v>49</v>
      </c>
      <c r="D14" s="257"/>
      <c r="E14" s="146"/>
      <c r="F14" s="149"/>
      <c r="G14" s="129" t="s">
        <v>15</v>
      </c>
      <c r="H14" s="64" t="s">
        <v>7</v>
      </c>
      <c r="I14" s="167"/>
      <c r="J14" s="168"/>
      <c r="K14" s="187"/>
      <c r="L14" s="186"/>
    </row>
    <row r="15" spans="1:12" x14ac:dyDescent="0.25">
      <c r="A15" s="192"/>
      <c r="B15" s="194"/>
      <c r="C15" s="174" t="s">
        <v>50</v>
      </c>
      <c r="D15" s="147"/>
      <c r="E15" s="146"/>
      <c r="F15" s="149"/>
      <c r="G15" s="129" t="s">
        <v>16</v>
      </c>
      <c r="H15" s="70"/>
      <c r="I15" s="167"/>
      <c r="J15" s="168"/>
      <c r="K15" s="188"/>
      <c r="L15" s="189"/>
    </row>
    <row r="16" spans="1:12" ht="15.75" thickBot="1" x14ac:dyDescent="0.3">
      <c r="A16" s="126" t="s">
        <v>74</v>
      </c>
      <c r="B16" s="127"/>
      <c r="C16" s="101"/>
      <c r="D16" s="101" t="s">
        <v>51</v>
      </c>
      <c r="E16" s="68"/>
      <c r="F16" s="102"/>
      <c r="G16" s="130" t="s">
        <v>52</v>
      </c>
      <c r="H16" s="65" t="s">
        <v>7</v>
      </c>
      <c r="I16" s="165"/>
      <c r="J16" s="166"/>
      <c r="K16" s="140"/>
      <c r="L16" s="141"/>
    </row>
    <row r="17" spans="1:12" ht="15.75" thickBot="1" x14ac:dyDescent="0.3">
      <c r="A17" s="71" t="s">
        <v>45</v>
      </c>
      <c r="B17" s="125"/>
      <c r="C17" s="242"/>
      <c r="D17" s="243"/>
      <c r="E17" s="173"/>
      <c r="F17" s="173"/>
      <c r="G17" s="228" t="s">
        <v>17</v>
      </c>
      <c r="H17" s="229"/>
      <c r="I17" s="215"/>
      <c r="J17" s="216"/>
      <c r="K17" s="142"/>
      <c r="L17" s="142"/>
    </row>
    <row r="18" spans="1:12" ht="15.75" thickBot="1" x14ac:dyDescent="0.3">
      <c r="A18" s="160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</row>
    <row r="19" spans="1:12" ht="16.5" thickTop="1" thickBot="1" x14ac:dyDescent="0.3">
      <c r="A19" s="268" t="s">
        <v>18</v>
      </c>
      <c r="B19" s="210" t="s">
        <v>53</v>
      </c>
      <c r="C19" s="232" t="s">
        <v>55</v>
      </c>
      <c r="D19" s="233"/>
      <c r="E19" s="233"/>
      <c r="F19" s="234"/>
      <c r="G19" s="226" t="s">
        <v>19</v>
      </c>
      <c r="H19" s="227"/>
      <c r="I19" s="223" t="s">
        <v>56</v>
      </c>
      <c r="J19" s="224"/>
      <c r="K19" s="224"/>
      <c r="L19" s="225"/>
    </row>
    <row r="20" spans="1:12" ht="15.75" thickBot="1" x14ac:dyDescent="0.3">
      <c r="A20" s="268"/>
      <c r="B20" s="210"/>
      <c r="C20" s="235"/>
      <c r="D20" s="236"/>
      <c r="E20" s="236"/>
      <c r="F20" s="237"/>
      <c r="G20" s="211" t="s">
        <v>20</v>
      </c>
      <c r="H20" s="212"/>
      <c r="I20" s="238" t="s">
        <v>21</v>
      </c>
      <c r="J20" s="239"/>
      <c r="K20" s="260" t="s">
        <v>22</v>
      </c>
      <c r="L20" s="261"/>
    </row>
    <row r="21" spans="1:12" ht="15.75" thickBot="1" x14ac:dyDescent="0.3">
      <c r="A21" s="268"/>
      <c r="B21" s="210"/>
      <c r="C21" s="73" t="s">
        <v>23</v>
      </c>
      <c r="D21" s="74" t="s">
        <v>24</v>
      </c>
      <c r="E21" s="75" t="s">
        <v>25</v>
      </c>
      <c r="F21" s="76" t="s">
        <v>26</v>
      </c>
      <c r="G21" s="73" t="s">
        <v>24</v>
      </c>
      <c r="H21" s="85" t="s">
        <v>27</v>
      </c>
      <c r="I21" s="89" t="s">
        <v>24</v>
      </c>
      <c r="J21" s="90" t="s">
        <v>27</v>
      </c>
      <c r="K21" s="91" t="s">
        <v>28</v>
      </c>
      <c r="L21" s="92" t="s">
        <v>29</v>
      </c>
    </row>
    <row r="22" spans="1:12" ht="15.75" thickBot="1" x14ac:dyDescent="0.3">
      <c r="A22" s="42"/>
      <c r="B22" s="258"/>
      <c r="C22" s="209"/>
      <c r="D22" s="209"/>
      <c r="E22" s="209"/>
      <c r="F22" s="209"/>
      <c r="G22" s="209"/>
      <c r="H22" s="209"/>
      <c r="I22" s="209"/>
      <c r="J22" s="209"/>
      <c r="K22" s="209"/>
      <c r="L22" s="259"/>
    </row>
    <row r="23" spans="1:12" ht="15.75" thickTop="1" x14ac:dyDescent="0.25">
      <c r="A23" s="103"/>
      <c r="B23" s="116"/>
      <c r="C23" s="77"/>
      <c r="D23" s="78"/>
      <c r="E23" s="79"/>
      <c r="F23" s="80"/>
      <c r="G23" s="86"/>
      <c r="H23" s="80"/>
      <c r="I23" s="93"/>
      <c r="J23" s="94"/>
      <c r="K23" s="95"/>
      <c r="L23" s="80"/>
    </row>
    <row r="24" spans="1:12" x14ac:dyDescent="0.25">
      <c r="A24" s="104">
        <v>1</v>
      </c>
      <c r="B24" s="72" t="s">
        <v>59</v>
      </c>
      <c r="C24" s="81"/>
      <c r="D24" s="32"/>
      <c r="E24" s="14"/>
      <c r="F24" s="82"/>
      <c r="G24" s="87"/>
      <c r="H24" s="82"/>
      <c r="I24" s="96"/>
      <c r="J24" s="32"/>
      <c r="K24" s="97"/>
      <c r="L24" s="82"/>
    </row>
    <row r="25" spans="1:12" x14ac:dyDescent="0.25">
      <c r="A25" s="104" t="s">
        <v>57</v>
      </c>
      <c r="B25" s="72"/>
      <c r="C25" s="81"/>
      <c r="D25" s="32"/>
      <c r="E25" s="14"/>
      <c r="F25" s="82"/>
      <c r="G25" s="87"/>
      <c r="H25" s="82"/>
      <c r="I25" s="96"/>
      <c r="J25" s="32"/>
      <c r="K25" s="97"/>
      <c r="L25" s="82"/>
    </row>
    <row r="26" spans="1:12" x14ac:dyDescent="0.25">
      <c r="A26" s="104">
        <v>2</v>
      </c>
      <c r="B26" s="72" t="s">
        <v>61</v>
      </c>
      <c r="C26" s="81"/>
      <c r="D26" s="32"/>
      <c r="E26" s="14"/>
      <c r="F26" s="82"/>
      <c r="G26" s="87"/>
      <c r="H26" s="82"/>
      <c r="I26" s="96"/>
      <c r="J26" s="32"/>
      <c r="K26" s="97"/>
      <c r="L26" s="82"/>
    </row>
    <row r="27" spans="1:12" x14ac:dyDescent="0.25">
      <c r="A27" s="104" t="s">
        <v>60</v>
      </c>
      <c r="B27" s="72"/>
      <c r="C27" s="81"/>
      <c r="D27" s="32"/>
      <c r="E27" s="14"/>
      <c r="F27" s="82"/>
      <c r="G27" s="87"/>
      <c r="H27" s="82"/>
      <c r="I27" s="96"/>
      <c r="J27" s="32"/>
      <c r="K27" s="97"/>
      <c r="L27" s="82"/>
    </row>
    <row r="28" spans="1:12" ht="15.75" thickBot="1" x14ac:dyDescent="0.3">
      <c r="A28" s="104"/>
      <c r="B28" s="72" t="s">
        <v>64</v>
      </c>
      <c r="C28" s="83"/>
      <c r="D28" s="33"/>
      <c r="E28" s="84"/>
      <c r="F28" s="105">
        <f>SUM(F23:F27)</f>
        <v>0</v>
      </c>
      <c r="G28" s="88"/>
      <c r="H28" s="105">
        <f>SUM(H23:H27)</f>
        <v>0</v>
      </c>
      <c r="I28" s="98"/>
      <c r="J28" s="106">
        <f>SUM(J23:J27)</f>
        <v>0</v>
      </c>
      <c r="K28" s="99"/>
      <c r="L28" s="105">
        <f>SUM(L23:L27)</f>
        <v>0</v>
      </c>
    </row>
    <row r="29" spans="1:12" ht="16.5" thickTop="1" thickBot="1" x14ac:dyDescent="0.3">
      <c r="A29" s="12"/>
      <c r="B29" s="46"/>
      <c r="C29" s="47"/>
      <c r="D29" s="44"/>
      <c r="E29" s="3"/>
      <c r="F29" s="45"/>
      <c r="G29" s="17"/>
      <c r="H29" s="12"/>
      <c r="I29" s="22"/>
      <c r="J29" s="7"/>
      <c r="K29" s="4"/>
      <c r="L29" s="7"/>
    </row>
    <row r="30" spans="1:12" x14ac:dyDescent="0.25">
      <c r="A30" s="12"/>
      <c r="B30" s="19" t="s">
        <v>62</v>
      </c>
      <c r="C30" s="20"/>
      <c r="D30" s="18"/>
      <c r="E30" s="21"/>
      <c r="F30" s="50">
        <f>ROUND(F28/1.19,0)</f>
        <v>0</v>
      </c>
      <c r="G30" s="17"/>
      <c r="H30" s="50">
        <f>ROUND(H28/1.19,0)</f>
        <v>0</v>
      </c>
      <c r="I30" s="22"/>
      <c r="J30" s="50">
        <f>ROUND(J28/1.19,0)</f>
        <v>0</v>
      </c>
      <c r="K30" s="7"/>
      <c r="L30" s="50">
        <f>ROUND(L28/1.19,0)</f>
        <v>0</v>
      </c>
    </row>
    <row r="31" spans="1:12" ht="15.75" thickBot="1" x14ac:dyDescent="0.3">
      <c r="A31" s="12"/>
      <c r="B31" s="23" t="s">
        <v>63</v>
      </c>
      <c r="C31" s="24">
        <v>0.19</v>
      </c>
      <c r="D31" s="18"/>
      <c r="E31" s="21"/>
      <c r="F31" s="52">
        <f>ROUND(C31*F30,0)</f>
        <v>0</v>
      </c>
      <c r="G31" s="17"/>
      <c r="H31" s="52">
        <f>ROUND(E31*H30,0)</f>
        <v>0</v>
      </c>
      <c r="I31" s="22"/>
      <c r="J31" s="52">
        <f>ROUND(G31*J30,0)</f>
        <v>0</v>
      </c>
      <c r="K31" s="17"/>
      <c r="L31" s="52">
        <f>ROUND(I31*L30,0)</f>
        <v>0</v>
      </c>
    </row>
    <row r="32" spans="1:12" x14ac:dyDescent="0.25">
      <c r="A32" s="12"/>
      <c r="B32" s="17"/>
      <c r="C32" s="25"/>
      <c r="D32" s="18"/>
      <c r="E32" s="21"/>
      <c r="F32" s="51"/>
      <c r="G32" s="17"/>
      <c r="H32" s="48"/>
      <c r="I32" s="22"/>
      <c r="J32" s="48"/>
      <c r="K32" s="17"/>
      <c r="L32" s="48"/>
    </row>
    <row r="33" spans="1:12" x14ac:dyDescent="0.25">
      <c r="A33" s="12"/>
      <c r="B33" s="17"/>
      <c r="C33" s="25"/>
      <c r="D33" s="18"/>
      <c r="E33" s="21"/>
      <c r="F33" s="51"/>
      <c r="G33" s="17"/>
      <c r="H33" s="48"/>
      <c r="I33" s="22"/>
      <c r="J33" s="48"/>
      <c r="K33" s="17"/>
      <c r="L33" s="48"/>
    </row>
    <row r="34" spans="1:12" x14ac:dyDescent="0.25">
      <c r="A34" s="12"/>
      <c r="B34" s="17"/>
      <c r="C34" s="25"/>
      <c r="D34" s="18"/>
      <c r="E34" s="21"/>
      <c r="F34" s="51"/>
      <c r="G34" s="17"/>
      <c r="H34" s="48"/>
      <c r="I34" s="22"/>
      <c r="J34" s="48"/>
      <c r="K34" s="17"/>
      <c r="L34" s="48"/>
    </row>
    <row r="35" spans="1:12" x14ac:dyDescent="0.25">
      <c r="A35" s="12"/>
      <c r="B35" s="17"/>
      <c r="C35" s="25"/>
      <c r="D35" s="18"/>
      <c r="E35" s="21"/>
      <c r="F35" s="51"/>
      <c r="G35" s="17"/>
      <c r="H35" s="48"/>
      <c r="I35" s="22"/>
      <c r="J35" s="48"/>
      <c r="K35" s="17"/>
      <c r="L35" s="48"/>
    </row>
    <row r="36" spans="1:12" x14ac:dyDescent="0.25">
      <c r="A36" s="12"/>
      <c r="B36" s="17"/>
      <c r="C36" s="25"/>
      <c r="D36" s="18"/>
      <c r="E36" s="21"/>
      <c r="F36" s="51"/>
      <c r="G36" s="17"/>
      <c r="H36" s="48"/>
      <c r="I36" s="22"/>
      <c r="J36" s="48"/>
      <c r="K36" s="17"/>
      <c r="L36" s="48"/>
    </row>
    <row r="37" spans="1:12" ht="15.75" thickBot="1" x14ac:dyDescent="0.3">
      <c r="A37" s="12"/>
      <c r="B37" s="22"/>
      <c r="C37" s="22"/>
      <c r="D37" s="27"/>
      <c r="E37" s="21"/>
      <c r="F37" s="7"/>
      <c r="G37" s="17"/>
      <c r="H37" s="12"/>
      <c r="I37" s="22"/>
      <c r="J37" s="7"/>
      <c r="K37" s="4"/>
      <c r="L37" s="7"/>
    </row>
    <row r="38" spans="1:12" ht="15.75" thickBot="1" x14ac:dyDescent="0.3">
      <c r="A38" s="1"/>
      <c r="B38" s="210" t="s">
        <v>65</v>
      </c>
      <c r="C38" s="262"/>
      <c r="D38" s="262"/>
      <c r="E38" s="262"/>
      <c r="F38" s="263"/>
      <c r="G38" s="26"/>
      <c r="H38" s="26"/>
      <c r="I38" s="26"/>
      <c r="J38" s="26"/>
      <c r="K38" s="26"/>
      <c r="L38" s="26"/>
    </row>
    <row r="39" spans="1:12" x14ac:dyDescent="0.25">
      <c r="A39" s="1"/>
      <c r="B39" s="28" t="s">
        <v>30</v>
      </c>
      <c r="C39" s="53" t="s">
        <v>31</v>
      </c>
      <c r="D39" s="208"/>
      <c r="E39" s="208"/>
      <c r="F39" s="29">
        <f>+E8</f>
        <v>0</v>
      </c>
      <c r="G39" s="1"/>
      <c r="H39" s="206"/>
      <c r="I39" s="206"/>
      <c r="J39" s="206"/>
      <c r="K39" s="7"/>
      <c r="L39" s="7"/>
    </row>
    <row r="40" spans="1:12" x14ac:dyDescent="0.25">
      <c r="A40" s="1"/>
      <c r="B40" s="30" t="s">
        <v>32</v>
      </c>
      <c r="C40" s="53"/>
      <c r="D40" s="208"/>
      <c r="E40" s="208"/>
      <c r="F40" s="29">
        <f>+E9</f>
        <v>0</v>
      </c>
      <c r="G40" s="1"/>
      <c r="H40" s="209"/>
      <c r="I40" s="206"/>
      <c r="J40" s="206"/>
      <c r="K40" s="7"/>
      <c r="L40" s="7"/>
    </row>
    <row r="41" spans="1:12" x14ac:dyDescent="0.25">
      <c r="A41" s="1"/>
      <c r="B41" s="100" t="s">
        <v>33</v>
      </c>
      <c r="C41" s="54" t="s">
        <v>31</v>
      </c>
      <c r="D41" s="196"/>
      <c r="E41" s="196"/>
      <c r="F41" s="15"/>
      <c r="G41" s="1"/>
      <c r="H41" s="206"/>
      <c r="I41" s="206"/>
      <c r="J41" s="206"/>
      <c r="K41" s="7"/>
      <c r="L41" s="7"/>
    </row>
    <row r="42" spans="1:12" x14ac:dyDescent="0.25">
      <c r="A42" s="1"/>
      <c r="B42" s="100" t="s">
        <v>34</v>
      </c>
      <c r="C42" s="54" t="s">
        <v>31</v>
      </c>
      <c r="D42" s="196"/>
      <c r="E42" s="196"/>
      <c r="F42" s="15"/>
      <c r="G42" s="1"/>
      <c r="H42" s="206"/>
      <c r="I42" s="206"/>
      <c r="J42" s="206"/>
      <c r="K42" s="7"/>
      <c r="L42" s="7"/>
    </row>
    <row r="43" spans="1:12" x14ac:dyDescent="0.25">
      <c r="A43" s="1"/>
      <c r="B43" s="100" t="s">
        <v>35</v>
      </c>
      <c r="C43" s="54" t="s">
        <v>31</v>
      </c>
      <c r="D43" s="196">
        <f>+J28</f>
        <v>0</v>
      </c>
      <c r="E43" s="196"/>
      <c r="F43" s="15"/>
      <c r="G43" s="1"/>
      <c r="H43" s="206"/>
      <c r="I43" s="206"/>
      <c r="J43" s="206"/>
      <c r="K43" s="7"/>
      <c r="L43" s="7"/>
    </row>
    <row r="44" spans="1:12" x14ac:dyDescent="0.25">
      <c r="A44" s="1"/>
      <c r="B44" s="100" t="s">
        <v>36</v>
      </c>
      <c r="C44" s="54" t="s">
        <v>31</v>
      </c>
      <c r="D44" s="196">
        <f>+F39-(D41+D42+D43)</f>
        <v>0</v>
      </c>
      <c r="E44" s="196"/>
      <c r="F44" s="15"/>
      <c r="G44" s="1"/>
      <c r="H44" s="206"/>
      <c r="I44" s="206"/>
      <c r="J44" s="206"/>
      <c r="K44" s="7"/>
      <c r="L44" s="7"/>
    </row>
    <row r="45" spans="1:12" ht="15.75" thickBot="1" x14ac:dyDescent="0.3">
      <c r="A45" s="1"/>
      <c r="B45" s="34" t="s">
        <v>37</v>
      </c>
      <c r="C45" s="55" t="s">
        <v>31</v>
      </c>
      <c r="D45" s="207">
        <f>SUM(D41:E44)</f>
        <v>0</v>
      </c>
      <c r="E45" s="207"/>
      <c r="F45" s="16">
        <f>SUM(F39:F44)</f>
        <v>0</v>
      </c>
      <c r="G45" s="1"/>
      <c r="H45" s="195"/>
      <c r="I45" s="205"/>
      <c r="J45" s="205"/>
      <c r="K45" s="107"/>
      <c r="L45" s="107"/>
    </row>
    <row r="46" spans="1:12" ht="9.75" customHeight="1" thickBot="1" x14ac:dyDescent="0.3">
      <c r="A46" s="1"/>
      <c r="B46" s="1"/>
      <c r="C46" s="8"/>
      <c r="D46" s="35"/>
      <c r="E46" s="9"/>
      <c r="F46" s="10"/>
      <c r="G46" s="1"/>
      <c r="H46" s="1"/>
      <c r="I46" s="6"/>
      <c r="J46" s="5"/>
      <c r="K46" s="1"/>
      <c r="L46" s="5"/>
    </row>
    <row r="47" spans="1:12" x14ac:dyDescent="0.25">
      <c r="A47" s="1"/>
      <c r="B47" s="19" t="s">
        <v>66</v>
      </c>
      <c r="C47" s="56" t="s">
        <v>31</v>
      </c>
      <c r="D47" s="200">
        <f>+E8</f>
        <v>0</v>
      </c>
      <c r="E47" s="201"/>
      <c r="F47" s="10"/>
      <c r="G47" s="181" t="s">
        <v>67</v>
      </c>
      <c r="H47" s="182"/>
      <c r="I47" s="182"/>
      <c r="J47" s="182"/>
      <c r="K47" s="36" t="s">
        <v>31</v>
      </c>
      <c r="L47" s="11">
        <f>+J28</f>
        <v>0</v>
      </c>
    </row>
    <row r="48" spans="1:12" x14ac:dyDescent="0.25">
      <c r="A48" s="1"/>
      <c r="B48" s="13" t="s">
        <v>38</v>
      </c>
      <c r="C48" s="54" t="s">
        <v>31</v>
      </c>
      <c r="D48" s="196">
        <f>+D41+D42+D43</f>
        <v>0</v>
      </c>
      <c r="E48" s="204"/>
      <c r="F48" s="10"/>
      <c r="G48" s="169" t="s">
        <v>39</v>
      </c>
      <c r="H48" s="170"/>
      <c r="I48" s="170"/>
      <c r="J48" s="170"/>
      <c r="K48" s="37" t="s">
        <v>31</v>
      </c>
      <c r="L48" s="15">
        <v>0</v>
      </c>
    </row>
    <row r="49" spans="1:12" ht="15.75" thickBot="1" x14ac:dyDescent="0.3">
      <c r="A49" s="1"/>
      <c r="B49" s="13" t="s">
        <v>40</v>
      </c>
      <c r="C49" s="54" t="s">
        <v>31</v>
      </c>
      <c r="D49" s="196">
        <v>0</v>
      </c>
      <c r="E49" s="197"/>
      <c r="F49" s="10"/>
      <c r="G49" s="171" t="s">
        <v>42</v>
      </c>
      <c r="H49" s="172"/>
      <c r="I49" s="172"/>
      <c r="J49" s="172"/>
      <c r="K49" s="110" t="s">
        <v>31</v>
      </c>
      <c r="L49" s="111">
        <f>+L47-L48</f>
        <v>0</v>
      </c>
    </row>
    <row r="50" spans="1:12" x14ac:dyDescent="0.25">
      <c r="A50" s="1"/>
      <c r="B50" s="13" t="s">
        <v>41</v>
      </c>
      <c r="C50" s="54" t="s">
        <v>31</v>
      </c>
      <c r="D50" s="202">
        <f>+D47-D48</f>
        <v>0</v>
      </c>
      <c r="E50" s="203"/>
      <c r="F50" s="10"/>
      <c r="G50" s="195"/>
      <c r="H50" s="195"/>
      <c r="I50" s="195"/>
      <c r="J50" s="195"/>
      <c r="K50" s="108"/>
      <c r="L50" s="109"/>
    </row>
    <row r="51" spans="1:12" ht="15.75" thickBot="1" x14ac:dyDescent="0.3">
      <c r="A51" s="1"/>
      <c r="B51" s="34" t="s">
        <v>43</v>
      </c>
      <c r="C51" s="55" t="s">
        <v>44</v>
      </c>
      <c r="D51" s="198" t="e">
        <f>+D48/D47</f>
        <v>#DIV/0!</v>
      </c>
      <c r="E51" s="199"/>
      <c r="F51" s="10"/>
      <c r="G51" s="176"/>
      <c r="H51" s="177"/>
      <c r="I51" s="177"/>
      <c r="J51" s="177"/>
      <c r="K51" s="177"/>
      <c r="L51" s="178"/>
    </row>
    <row r="52" spans="1:12" ht="6" customHeight="1" thickBot="1" x14ac:dyDescent="0.3">
      <c r="A52" s="2"/>
      <c r="B52" s="26"/>
      <c r="C52" s="49"/>
      <c r="D52" s="18"/>
      <c r="E52" s="22"/>
      <c r="F52" s="3"/>
      <c r="G52" s="38"/>
      <c r="H52" s="38"/>
      <c r="I52" s="38"/>
      <c r="J52" s="38"/>
      <c r="K52" s="38"/>
      <c r="L52" s="38"/>
    </row>
    <row r="53" spans="1:12" ht="15.75" thickBot="1" x14ac:dyDescent="0.3">
      <c r="A53" s="2"/>
      <c r="B53" s="26" t="s">
        <v>68</v>
      </c>
      <c r="C53" s="137"/>
      <c r="D53" s="138"/>
      <c r="E53" s="136"/>
      <c r="F53" s="134"/>
      <c r="G53" s="134"/>
      <c r="H53" s="134"/>
      <c r="I53" s="134"/>
      <c r="J53" s="134"/>
      <c r="K53" s="134"/>
      <c r="L53" s="135"/>
    </row>
    <row r="54" spans="1:12" x14ac:dyDescent="0.25">
      <c r="A54" s="2"/>
      <c r="B54" s="26"/>
      <c r="C54" s="49"/>
      <c r="D54" s="18"/>
      <c r="E54" s="22"/>
      <c r="F54" s="3"/>
      <c r="G54" s="38"/>
      <c r="H54" s="38"/>
      <c r="I54" s="38"/>
      <c r="J54" s="38"/>
      <c r="K54" s="38"/>
      <c r="L54" s="38"/>
    </row>
    <row r="55" spans="1:12" x14ac:dyDescent="0.25">
      <c r="A55" s="2"/>
      <c r="B55" s="26" t="s">
        <v>69</v>
      </c>
      <c r="C55" s="49"/>
      <c r="D55" s="18"/>
      <c r="E55" s="22"/>
      <c r="F55" s="3"/>
      <c r="G55" s="38"/>
      <c r="H55" s="38"/>
      <c r="I55" s="38"/>
      <c r="J55" s="38"/>
      <c r="K55" s="38"/>
      <c r="L55" s="38"/>
    </row>
    <row r="56" spans="1:12" x14ac:dyDescent="0.25">
      <c r="A56" s="2"/>
      <c r="B56" s="26" t="s">
        <v>71</v>
      </c>
      <c r="C56" s="49"/>
      <c r="D56" s="18"/>
      <c r="E56" s="22"/>
      <c r="F56" s="3"/>
      <c r="G56" s="38"/>
      <c r="H56" s="38"/>
      <c r="I56" s="38"/>
      <c r="J56" s="38"/>
      <c r="K56" s="38"/>
      <c r="L56" s="38"/>
    </row>
    <row r="57" spans="1:12" x14ac:dyDescent="0.25">
      <c r="A57" s="2"/>
      <c r="B57" s="26" t="s">
        <v>70</v>
      </c>
      <c r="C57" s="49"/>
      <c r="D57" s="18"/>
      <c r="E57" s="22"/>
      <c r="F57" s="3"/>
      <c r="G57" s="38"/>
      <c r="H57" s="38"/>
      <c r="I57" s="38"/>
      <c r="J57" s="38"/>
      <c r="K57" s="38"/>
      <c r="L57" s="38"/>
    </row>
    <row r="58" spans="1:12" x14ac:dyDescent="0.25">
      <c r="B58" s="118"/>
      <c r="E58" s="118"/>
      <c r="F58" s="118"/>
      <c r="G58" s="118"/>
      <c r="H58" s="118"/>
      <c r="J58" s="118"/>
      <c r="K58" s="118"/>
      <c r="L58" s="118"/>
    </row>
    <row r="59" spans="1:12" ht="15.75" x14ac:dyDescent="0.25">
      <c r="B59" s="122" t="s">
        <v>77</v>
      </c>
      <c r="C59" s="120"/>
      <c r="D59" s="121"/>
      <c r="E59" s="159" t="s">
        <v>79</v>
      </c>
      <c r="F59" s="159"/>
      <c r="G59" s="159"/>
      <c r="H59" s="159"/>
      <c r="I59" s="121"/>
      <c r="J59" s="244" t="s">
        <v>78</v>
      </c>
      <c r="K59" s="244"/>
      <c r="L59" s="244"/>
    </row>
    <row r="60" spans="1:12" ht="15.75" x14ac:dyDescent="0.25">
      <c r="B60" s="122"/>
      <c r="C60" s="120"/>
      <c r="D60" s="121"/>
      <c r="E60" s="122"/>
      <c r="F60" s="122"/>
      <c r="G60" s="122"/>
      <c r="H60" s="122"/>
      <c r="I60" s="121"/>
      <c r="J60" s="123"/>
      <c r="K60" s="123"/>
      <c r="L60" s="123"/>
    </row>
  </sheetData>
  <mergeCells count="76">
    <mergeCell ref="A2:B5"/>
    <mergeCell ref="C2:I5"/>
    <mergeCell ref="J2:L5"/>
    <mergeCell ref="A7:B7"/>
    <mergeCell ref="C7:F7"/>
    <mergeCell ref="G7:J7"/>
    <mergeCell ref="K7:L15"/>
    <mergeCell ref="A8:B8"/>
    <mergeCell ref="C8:D8"/>
    <mergeCell ref="E8:F8"/>
    <mergeCell ref="I8:J8"/>
    <mergeCell ref="A9:B15"/>
    <mergeCell ref="C9:D9"/>
    <mergeCell ref="E9:F9"/>
    <mergeCell ref="I9:J9"/>
    <mergeCell ref="C10:D10"/>
    <mergeCell ref="E10:F10"/>
    <mergeCell ref="I10:J10"/>
    <mergeCell ref="C11:F11"/>
    <mergeCell ref="I11:J11"/>
    <mergeCell ref="C12:D12"/>
    <mergeCell ref="E12:F12"/>
    <mergeCell ref="I12:J12"/>
    <mergeCell ref="C13:D13"/>
    <mergeCell ref="E13:F13"/>
    <mergeCell ref="I13:J13"/>
    <mergeCell ref="C14:D14"/>
    <mergeCell ref="E14:F14"/>
    <mergeCell ref="I14:J14"/>
    <mergeCell ref="C15:D15"/>
    <mergeCell ref="E15:F15"/>
    <mergeCell ref="I15:J15"/>
    <mergeCell ref="I16:J16"/>
    <mergeCell ref="K16:L16"/>
    <mergeCell ref="C17:D17"/>
    <mergeCell ref="E17:F17"/>
    <mergeCell ref="G17:H17"/>
    <mergeCell ref="I17:J17"/>
    <mergeCell ref="K17:L17"/>
    <mergeCell ref="A18:L18"/>
    <mergeCell ref="A19:A21"/>
    <mergeCell ref="B19:B21"/>
    <mergeCell ref="C19:F20"/>
    <mergeCell ref="G19:H19"/>
    <mergeCell ref="I19:L19"/>
    <mergeCell ref="G20:H20"/>
    <mergeCell ref="I20:J20"/>
    <mergeCell ref="K20:L20"/>
    <mergeCell ref="B22:L22"/>
    <mergeCell ref="B38:F38"/>
    <mergeCell ref="D39:E39"/>
    <mergeCell ref="H39:J39"/>
    <mergeCell ref="D40:E40"/>
    <mergeCell ref="H40:J40"/>
    <mergeCell ref="D41:E41"/>
    <mergeCell ref="H41:J41"/>
    <mergeCell ref="D42:E42"/>
    <mergeCell ref="H42:J42"/>
    <mergeCell ref="D43:E43"/>
    <mergeCell ref="H43:J43"/>
    <mergeCell ref="D44:E44"/>
    <mergeCell ref="H44:J44"/>
    <mergeCell ref="D45:E45"/>
    <mergeCell ref="H45:J45"/>
    <mergeCell ref="D47:E47"/>
    <mergeCell ref="G47:J47"/>
    <mergeCell ref="D51:E51"/>
    <mergeCell ref="G51:L51"/>
    <mergeCell ref="E59:H59"/>
    <mergeCell ref="J59:L59"/>
    <mergeCell ref="D48:E48"/>
    <mergeCell ref="G48:J48"/>
    <mergeCell ref="D49:E49"/>
    <mergeCell ref="G49:J49"/>
    <mergeCell ref="D50:E50"/>
    <mergeCell ref="G50:J50"/>
  </mergeCells>
  <pageMargins left="0.70866141732283472" right="0.70866141732283472" top="0.74803149606299213" bottom="0.35433070866141736" header="0.31496062992125984" footer="0.31496062992125984"/>
  <pageSetup scale="9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Hoja2</vt:lpstr>
      <vt:lpstr>Hoja3</vt:lpstr>
      <vt:lpstr>ACTA DE RECIBO</vt:lpstr>
      <vt:lpstr>'ACTA DE RECIBO'!Títulos_a_imprimir</vt:lpstr>
      <vt:lpstr>Hoja1!Títulos_a_imprimir</vt:lpstr>
    </vt:vector>
  </TitlesOfParts>
  <Company>Windows 7 PoInT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2018-03-15T15:07:35Z</cp:lastPrinted>
  <dcterms:created xsi:type="dcterms:W3CDTF">2018-03-14T21:24:47Z</dcterms:created>
  <dcterms:modified xsi:type="dcterms:W3CDTF">2018-03-15T17:42:41Z</dcterms:modified>
</cp:coreProperties>
</file>